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55" windowWidth="16275" windowHeight="10110"/>
  </bookViews>
  <sheets>
    <sheet name="Лист1" sheetId="1" r:id="rId1"/>
  </sheets>
  <definedNames>
    <definedName name="_xlnm.Print_Titles" localSheetId="0">Лист1!$A:$H</definedName>
  </definedNames>
  <calcPr calcId="144525"/>
</workbook>
</file>

<file path=xl/calcChain.xml><?xml version="1.0" encoding="utf-8"?>
<calcChain xmlns="http://schemas.openxmlformats.org/spreadsheetml/2006/main">
  <c r="W92" i="1" l="1"/>
  <c r="W87" i="1"/>
  <c r="W81" i="1"/>
  <c r="K81" i="1" s="1"/>
  <c r="W75" i="1"/>
  <c r="W68" i="1"/>
  <c r="U92" i="1"/>
  <c r="U87" i="1"/>
  <c r="I87" i="1" s="1"/>
  <c r="U81" i="1"/>
  <c r="U75" i="1"/>
  <c r="U68" i="1"/>
  <c r="S92" i="1"/>
  <c r="Q92" i="1"/>
  <c r="Q75" i="1"/>
  <c r="I75" i="1" s="1"/>
  <c r="O75" i="1"/>
  <c r="M92" i="1"/>
  <c r="M81" i="1"/>
  <c r="I81" i="1" s="1"/>
  <c r="M75"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1" i="1"/>
  <c r="K50" i="1"/>
  <c r="K49" i="1"/>
  <c r="K48" i="1"/>
  <c r="K47" i="1"/>
  <c r="K46" i="1"/>
  <c r="K45" i="1"/>
  <c r="K33" i="1"/>
  <c r="K32" i="1"/>
  <c r="K31" i="1"/>
  <c r="K30" i="1"/>
  <c r="K29" i="1"/>
  <c r="K28" i="1"/>
  <c r="K27" i="1"/>
  <c r="K26" i="1"/>
  <c r="K25" i="1"/>
  <c r="K24" i="1"/>
  <c r="K23" i="1"/>
  <c r="K21" i="1"/>
  <c r="K20" i="1"/>
  <c r="K19" i="1"/>
  <c r="K17" i="1"/>
  <c r="K16" i="1"/>
  <c r="K15" i="1"/>
  <c r="K14" i="1"/>
  <c r="K13" i="1"/>
  <c r="K12" i="1"/>
  <c r="K11"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6" i="1"/>
  <c r="I85" i="1"/>
  <c r="I84" i="1"/>
  <c r="I83" i="1"/>
  <c r="I82" i="1"/>
  <c r="I80" i="1"/>
  <c r="I79" i="1"/>
  <c r="I78" i="1"/>
  <c r="I77" i="1"/>
  <c r="I76" i="1"/>
  <c r="I74" i="1"/>
  <c r="I73" i="1"/>
  <c r="I72" i="1"/>
  <c r="I71" i="1"/>
  <c r="I70" i="1"/>
  <c r="I69" i="1"/>
  <c r="I68" i="1"/>
  <c r="I67" i="1"/>
  <c r="I66" i="1"/>
  <c r="I65" i="1"/>
  <c r="I64" i="1"/>
  <c r="I63" i="1"/>
  <c r="I62" i="1"/>
  <c r="I61" i="1"/>
  <c r="I60" i="1"/>
  <c r="I59" i="1"/>
  <c r="I58" i="1"/>
  <c r="I57" i="1"/>
  <c r="I56" i="1"/>
  <c r="I55" i="1"/>
  <c r="I54" i="1"/>
  <c r="I53" i="1"/>
  <c r="I51" i="1"/>
  <c r="I50" i="1"/>
  <c r="I49" i="1"/>
  <c r="I48" i="1"/>
  <c r="I47" i="1"/>
  <c r="I46" i="1"/>
  <c r="I45" i="1"/>
  <c r="I33" i="1"/>
  <c r="I32" i="1"/>
  <c r="I31" i="1"/>
  <c r="I30" i="1"/>
  <c r="I29" i="1"/>
  <c r="I28" i="1"/>
  <c r="I27" i="1"/>
  <c r="I26" i="1"/>
  <c r="I25" i="1"/>
  <c r="I24" i="1"/>
  <c r="I23" i="1"/>
  <c r="I21" i="1"/>
  <c r="I20" i="1"/>
  <c r="I19" i="1"/>
  <c r="I17" i="1"/>
  <c r="I16" i="1"/>
  <c r="I15" i="1"/>
  <c r="I14" i="1"/>
  <c r="I13" i="1"/>
  <c r="I12" i="1"/>
  <c r="I11" i="1"/>
</calcChain>
</file>

<file path=xl/sharedStrings.xml><?xml version="1.0" encoding="utf-8"?>
<sst xmlns="http://schemas.openxmlformats.org/spreadsheetml/2006/main" count="398" uniqueCount="272">
  <si>
    <t>Форма - Мониторинг-К Экспресс</t>
  </si>
  <si>
    <t>Сведения _x000D_
о ходе реализации мер по противодействию коррупции в органах государственной власти субъектов Российской Федерации и органах местного самоуправления</t>
  </si>
  <si>
    <t>за</t>
  </si>
  <si>
    <t>2</t>
  </si>
  <si>
    <t>квартал(а)</t>
  </si>
  <si>
    <t>2016</t>
  </si>
  <si>
    <t>года</t>
  </si>
  <si>
    <t>(информация представляется за 1 квартал, _x000D_
2 квартала и 3 квартала года накопительным итогом)</t>
  </si>
  <si>
    <t>Предоставляется с использованием АИС "Мониторинг"</t>
  </si>
  <si>
    <t>Представляет</t>
  </si>
  <si>
    <t>(укажите наименование субъекта Российской Федерации)</t>
  </si>
  <si>
    <t>Наименование позиции</t>
  </si>
  <si>
    <t>Аппарат полномочного представителя Президента Российской Федерации в Приволжском ФО</t>
  </si>
  <si>
    <t>Органы государственной власти</t>
  </si>
  <si>
    <t>Органы местного самоуправления</t>
  </si>
  <si>
    <t>за 2 квартал(а) 2016 года</t>
  </si>
  <si>
    <t>Общие сведения</t>
  </si>
  <si>
    <t>Общая численность  государственных/муниципальных служащих (далее - служащие), подающих сведения о своих доходах, имуществе, обязательствах имущественного характера, а также доходах, имуществе, обязательствах имущественного характера супруги (супруга), а также несовершеннолетних детей</t>
  </si>
  <si>
    <t>штатная</t>
  </si>
  <si>
    <t>1.1.1</t>
  </si>
  <si>
    <t>фактическая</t>
  </si>
  <si>
    <t>1.1.2</t>
  </si>
  <si>
    <t>Принято на службу служащих за отчетный период</t>
  </si>
  <si>
    <t>1.2</t>
  </si>
  <si>
    <t xml:space="preserve">Сведения о штатной численности и укомплектованности подразделений_x000D_
(должностных лиц) по профилактике коррупционных и иных правонарушений </t>
  </si>
  <si>
    <t>Штатная численность подразделений (должностных лиц) по профилактике коррупционных и иных правонарушений</t>
  </si>
  <si>
    <t>2.1</t>
  </si>
  <si>
    <t>Фактическая численность подразделений (должностных лиц) по профилактике коррупционных и иных правонарушений, а также из указанной численности количество лиц с опытом работы_x000D_
в данной сфере свыше 3-х лет</t>
  </si>
  <si>
    <t>всего</t>
  </si>
  <si>
    <t>2.2.1</t>
  </si>
  <si>
    <t>из них с опытом свыше_x000D_
 3-х лет</t>
  </si>
  <si>
    <t>2.2.2</t>
  </si>
  <si>
    <t>Количество подразделений по профилактике коррупционных и иных правонарушений</t>
  </si>
  <si>
    <t>2.3</t>
  </si>
  <si>
    <t xml:space="preserve">Сведения об анализе и проверках достоверности и полноты сведений о доходах, об имуществе и обязательствах имущественного характера, представляемых гражданами, претендующими на замещение должностей государственной/муниципальной службы </t>
  </si>
  <si>
    <t>Количество граждан, претендующих на замещение должностей государственной/муниципальной службы, предоставленные которыми сведения о доходах, об имуществе и обязательствах имущественного характера были проанализированы</t>
  </si>
  <si>
    <t>3.0</t>
  </si>
  <si>
    <t>Количество указанных проверок сведений,  представляемых гражданами, претендующими на замещение должностей государственной/муниципальной службы</t>
  </si>
  <si>
    <t>3.1</t>
  </si>
  <si>
    <t>Количество граждан, в отношении которых установлены факты представления недостоверных и (или) неполных сведений</t>
  </si>
  <si>
    <t>3.2</t>
  </si>
  <si>
    <t>Количество граждан, которым отказано в замещении должностей государственной/муниципальной службы по результатам указанных проверок</t>
  </si>
  <si>
    <t>3.3</t>
  </si>
  <si>
    <t>Сведения об анализе сведений о доходах,  расходах, об имуществе и обязательствах имущественного характера, представляемых  служащими</t>
  </si>
  <si>
    <t>Количество служащих, предоставленные которыми сведения о доходах, расходах, об имуществе и обязательствах имущественного характера были проанализированы</t>
  </si>
  <si>
    <t>4.0</t>
  </si>
  <si>
    <t xml:space="preserve">Сведения об анализе и проверках достоверности и полноты сведений о доходах,  об имуществе и обязательствах имущественного характера, представляемых  служащими_x000D_
</t>
  </si>
  <si>
    <t>Количество указанных проверок сведений, представляемых  служащими</t>
  </si>
  <si>
    <t>4.1</t>
  </si>
  <si>
    <t>Количество  служащих, в отношении которых установлены факты представления недостоверных и (или) неполных сведений</t>
  </si>
  <si>
    <t>4.2</t>
  </si>
  <si>
    <t>Количество служащих, привлеченных к дисциплинарной ответственности по результатам указанных проверок</t>
  </si>
  <si>
    <t>4.3.1</t>
  </si>
  <si>
    <t>из них уволено</t>
  </si>
  <si>
    <t>4.3.2</t>
  </si>
  <si>
    <t>Информация о результатах контроля сведений о расходах, проведенных подразделениями (должностными лицами) по профилактике коррупционных и иных правонарушений</t>
  </si>
  <si>
    <t>Количество проверок сведений о расходах, проведенных указанными подразделениями (должностными лицами)</t>
  </si>
  <si>
    <t>5.1</t>
  </si>
  <si>
    <t>Количество служащих, в результате контроля за расходами которых внесены предложения о применении к ним мер юридической ответственности и (или) направлении материалов, полученных в результате указанного контроля, в правоохранительные органы</t>
  </si>
  <si>
    <t>5.2.1</t>
  </si>
  <si>
    <t>в том числе не представивших сведения о расходах, но обязанных их представлять</t>
  </si>
  <si>
    <t>5.2.2</t>
  </si>
  <si>
    <t>из них</t>
  </si>
  <si>
    <t>привлечено к дисциплинарной ответственности</t>
  </si>
  <si>
    <t>5.2.3.1</t>
  </si>
  <si>
    <t>в том числе</t>
  </si>
  <si>
    <t>уволено</t>
  </si>
  <si>
    <t>5.2.3.2</t>
  </si>
  <si>
    <t>количество материалов, направленных по результатам указанных проверок в органы прокуратуры (иные органы по компетенции)</t>
  </si>
  <si>
    <t>5.2.3.3</t>
  </si>
  <si>
    <t>в том числе по которым</t>
  </si>
  <si>
    <t>возбуждено уголовных дел</t>
  </si>
  <si>
    <t>5.2.3.4</t>
  </si>
  <si>
    <t>Уведомления служащих о возникновении (возможном возникновении) у них конфликта интересов</t>
  </si>
  <si>
    <t>Количество поступивших уведомлений служащих  о возникновении у них конфликта интересов</t>
  </si>
  <si>
    <t>к5.1</t>
  </si>
  <si>
    <t>Количество поступивших уведомлений служащих  о возможном возникновении у них конфликта интересов</t>
  </si>
  <si>
    <t>к5.2</t>
  </si>
  <si>
    <t>Количество служащих, уведомивших о возникновении или возможном возникновении у них конфликта интересов</t>
  </si>
  <si>
    <t>к5.3</t>
  </si>
  <si>
    <t>Количество служащих, которыми (в отношении которых) были приняты меры по предотвращению/урегулированию конфликта интересов</t>
  </si>
  <si>
    <t>к5.4</t>
  </si>
  <si>
    <t xml:space="preserve">из них предотвращение или урегулирование конфликта интересов состояло </t>
  </si>
  <si>
    <t>в изменении должностного или служебного положения служащего</t>
  </si>
  <si>
    <t>к5.4.1</t>
  </si>
  <si>
    <t>в отстранении от исполнения должностных (служебных) обязанностей</t>
  </si>
  <si>
    <t>к5.4.1.1</t>
  </si>
  <si>
    <t>в отводе или самоотводе служащего</t>
  </si>
  <si>
    <t>к5.4.2</t>
  </si>
  <si>
    <t>в отказе от выгоды</t>
  </si>
  <si>
    <t>к5.4.3</t>
  </si>
  <si>
    <t>путем передачи принадлежащих служащему  ценных бумаг (долей участия, паев в уставных (складочных) капиталах организаций) в доверительное управление</t>
  </si>
  <si>
    <t>к5.4.3.1</t>
  </si>
  <si>
    <t>в иной форме предотвращения или урегулирования конфликта интересов</t>
  </si>
  <si>
    <t>к5.4.4</t>
  </si>
  <si>
    <t>Сведения  соблюдении служащими запретов, ограничений и требований, установленных в целях противодействия коррупции</t>
  </si>
  <si>
    <t>Количество служащих, сведения о соблюдении которыми  запретов, ограничений и требований, установленных в целях противодействия коррупции, были проанализированы</t>
  </si>
  <si>
    <t>6.0</t>
  </si>
  <si>
    <t>Сведения о проверках соблюдения  служащими  установленных ограничений и запретов, а также требований о предотвращении или урегулировании конфликта интересов</t>
  </si>
  <si>
    <t>Количество указанных проверок</t>
  </si>
  <si>
    <t>6.1</t>
  </si>
  <si>
    <t>Количество  служащих, в отношении которых установлены факты несоблюдения:</t>
  </si>
  <si>
    <t>Ограничений и запретов</t>
  </si>
  <si>
    <t>6.2</t>
  </si>
  <si>
    <t>Требований о предотвращении или урегулировании конфликта интересов</t>
  </si>
  <si>
    <t>6.3</t>
  </si>
  <si>
    <t xml:space="preserve">Количество служащих, привлеченных к дисциплинарной ответственности за нарушение_x000D_
</t>
  </si>
  <si>
    <t>6.4.1</t>
  </si>
  <si>
    <t>6.4.2</t>
  </si>
  <si>
    <t>6.5.1</t>
  </si>
  <si>
    <t>6.5.2</t>
  </si>
  <si>
    <t>Сведения о проверках соблюдения гражданами, замещавшими должности государственной службы, ограничений при заключении ими после ухода с государственной/муниципальной службы трудового договора и (или) гражданско-правового договора в случаях, предусмотренных законодательством</t>
  </si>
  <si>
    <t>Количество граждан, замещавших должности государственной/муниципальной  службы, сведения о соблюдении которыми ограничений при заключении ими после увольнения со службы трудового договора и (или) гражданско-правового договора в случаях, предусмотренных федеральными законами, были проанализированы</t>
  </si>
  <si>
    <t>7.0</t>
  </si>
  <si>
    <t xml:space="preserve">Количество указанных проверок </t>
  </si>
  <si>
    <t>7.1</t>
  </si>
  <si>
    <t>Количество нарушений указанных ограничений, выявленных в ходе указанных проверок</t>
  </si>
  <si>
    <t>7.2</t>
  </si>
  <si>
    <t>Количество граждан, которым отказано в замещении должности или выполнении работы по результатам указанных проверок</t>
  </si>
  <si>
    <t>7.3</t>
  </si>
  <si>
    <t>Количество трудовых договоров и (или) гражданско-правовых договоров, расторгнутых по результатам указанных проверок</t>
  </si>
  <si>
    <t>7.4</t>
  </si>
  <si>
    <t>Сведения об уведомлении  служащими представителя нанимателя об иной оплачиваемой работе</t>
  </si>
  <si>
    <t>Количество  служащих, которые уведомили об иной оплачиваемой работе</t>
  </si>
  <si>
    <t>8.1</t>
  </si>
  <si>
    <t>Количество  служащих, не уведомивших (несвоевременно уведомивших) при фактическом выполнении иной оплачиваемой деятельности</t>
  </si>
  <si>
    <t>8.2</t>
  </si>
  <si>
    <t>Количество служащих,_x000D_
привлеченных к дисциплинарной ответственности за нарушение порядка уведомления, либо не уведомивших представителя нанимателя об иной оплачиваемой работе, а также сколько из них уволено</t>
  </si>
  <si>
    <t>8.3.1</t>
  </si>
  <si>
    <t>8.3.2</t>
  </si>
  <si>
    <t>Сведения о проверке обращений о коррупционных правонарушениях  служащих</t>
  </si>
  <si>
    <t>Количество обращений от граждан и организаций о совершении служащими коррупционных правонарушений, а также число рассмотренных обращений из указанного количества</t>
  </si>
  <si>
    <t>9.1.1</t>
  </si>
  <si>
    <t>из них рассмотрено</t>
  </si>
  <si>
    <t>9.1.2</t>
  </si>
  <si>
    <t>Количество  служащих, привлеченных к дисциплинарной ответственности по результатам рассмотрения указанных обращений</t>
  </si>
  <si>
    <t>9.2.1</t>
  </si>
  <si>
    <t>9.2.2</t>
  </si>
  <si>
    <t>Количество возбужденных уголовных дел _x000D_
по результатам рассмотрения указанных обращений</t>
  </si>
  <si>
    <t>9.3</t>
  </si>
  <si>
    <t>Деятельность комиссий по соблюдению требований к служебному поведению и урегулированию конфликта интересов (аттестационных комиссий) - далее комиссии</t>
  </si>
  <si>
    <t>Количество имеющихся комиссий по соблюдению требований к служебному поведению и урегулированию конфликта интересов (аттестационных комиссий)</t>
  </si>
  <si>
    <t>10.1</t>
  </si>
  <si>
    <t>Количество проведенных заседаний комиссий</t>
  </si>
  <si>
    <t>10.2</t>
  </si>
  <si>
    <t>Количество служащих (граждан, ранее замещавших должности служащих), в отношении которых комиссиями  рассмотрены материалы</t>
  </si>
  <si>
    <t>10.3</t>
  </si>
  <si>
    <t>в том числе, касающиеся</t>
  </si>
  <si>
    <t>предоставления недостоверных или неполных сведений о доходах, расходах, об имуществе и обязательствах имущественного характера</t>
  </si>
  <si>
    <t>10.3.1</t>
  </si>
  <si>
    <t>невозможности по объективным причинам представить сведения о доходах, расходах, об имуществе и обязательствах имущественного характера супруги (супруга) и несовершеннолетних детей</t>
  </si>
  <si>
    <t>10.3.2</t>
  </si>
  <si>
    <t>о невозможности выполнить требования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 (или) пользоваться иностранными финансовыми инструментами" в соответствующих случаях</t>
  </si>
  <si>
    <t>10.3.3</t>
  </si>
  <si>
    <t>несоблюдения требований к служебному поведению и (или) требований об урегулировании конфликта интересов</t>
  </si>
  <si>
    <t>10.3.4</t>
  </si>
  <si>
    <t>дачи согласия на замещение должности в коммерческой или некоммерческой организации либо на выполнение работы на условиях гражданско-правового договора</t>
  </si>
  <si>
    <t>10.3.5</t>
  </si>
  <si>
    <t>разрешено</t>
  </si>
  <si>
    <t>10.3.5.1</t>
  </si>
  <si>
    <t>Количество выявленных комиссиями нарушений</t>
  </si>
  <si>
    <t>10.4</t>
  </si>
  <si>
    <t>в том числе касающихся требований</t>
  </si>
  <si>
    <t>о достоверности и полноте сведений о доходах, расходах, об имуществе и обязательствах имущественного характера</t>
  </si>
  <si>
    <t>10.4.1</t>
  </si>
  <si>
    <t>об объективности и уважительности причин непредставления сведений о доходах супруги (супруга) и несовершеннолетних детей</t>
  </si>
  <si>
    <t>10.4.2</t>
  </si>
  <si>
    <t xml:space="preserve">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 (или) пользоваться иностранными финансовыми инструментами" в соответствующих случаях</t>
  </si>
  <si>
    <t>10.4.3</t>
  </si>
  <si>
    <t>к служебному поведению</t>
  </si>
  <si>
    <t>10.4.4</t>
  </si>
  <si>
    <t>об урегулировании конфликта интересов</t>
  </si>
  <si>
    <t>10.4.5</t>
  </si>
  <si>
    <t>Количество служащих, привлеченных к дисциплинарной ответственности по результатам заседаний комиссий</t>
  </si>
  <si>
    <t>10.5</t>
  </si>
  <si>
    <t>в том числе за нарушения требований</t>
  </si>
  <si>
    <t>10.5.1</t>
  </si>
  <si>
    <t>10.5.2</t>
  </si>
  <si>
    <t>10.5.3</t>
  </si>
  <si>
    <t>10.5.4</t>
  </si>
  <si>
    <t>10.5.5</t>
  </si>
  <si>
    <t>Сведения об ответственности служащих за совершение коррупционных правонарушений</t>
  </si>
  <si>
    <t>Количество служащих, привлеченных к юридической ответственности за совершение коррупционных правонарушений</t>
  </si>
  <si>
    <t>11.1</t>
  </si>
  <si>
    <t>из них привлечено к:</t>
  </si>
  <si>
    <t>Дисциплинарной ответственности</t>
  </si>
  <si>
    <t>11.1.1</t>
  </si>
  <si>
    <t>Административной ответственности</t>
  </si>
  <si>
    <t>11.1.2</t>
  </si>
  <si>
    <t>Уголовной ответственности</t>
  </si>
  <si>
    <t>11.1.3</t>
  </si>
  <si>
    <t>Сведения об увольнении  служащих_x000D_
в связи с утратой доверия</t>
  </si>
  <si>
    <t>Количество служащих, уволенных за совершение коррупционных проступков, правонарушений, несоблюдение требований к служебному поведению и (или) требований об урегулировании конфликта интересов</t>
  </si>
  <si>
    <t>12.1</t>
  </si>
  <si>
    <t>Количество  служащих, уволенных в связи с утратой доверия</t>
  </si>
  <si>
    <t>12.1.1</t>
  </si>
  <si>
    <t>из них по следующим основаниям:</t>
  </si>
  <si>
    <t>Непринятие мер по предотвращению и (или) урегулированию конфликта интересов, стороной которого он является</t>
  </si>
  <si>
    <t>12.1.1.1</t>
  </si>
  <si>
    <t>Непредставление сведений о доходах, либо представления заведомо недостоверных или неполных сведений</t>
  </si>
  <si>
    <t>12.1.1.2</t>
  </si>
  <si>
    <t>Участие на платной основе в деятельности органа управления коммерческой организации</t>
  </si>
  <si>
    <t>12.1.1.3</t>
  </si>
  <si>
    <t>Осуществление предпринимательской деятельности</t>
  </si>
  <si>
    <t>12.1.1.4</t>
  </si>
  <si>
    <t>Нарушение  служащим, его супругой (супругом) и несовершеннолетними детьми запрета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 (или) пользоваться иностранными финансовыми инструментами</t>
  </si>
  <si>
    <t>12.1.1.5</t>
  </si>
  <si>
    <t>По иным основаниям, предусмотренным законодательством Российской Федерации</t>
  </si>
  <si>
    <t>12.1.1.6</t>
  </si>
  <si>
    <t>Сведения о рассмотрении  уведомлений служащих о фактах обращений в целях склонения их к совершению коррупционных правонарушений</t>
  </si>
  <si>
    <t>Количество уведомлений  служащих о фактах обращений в целях склонения их к совершению коррупционных правонарушений, а также число рассмотренных уведомлений из указанного количества</t>
  </si>
  <si>
    <t>13.1.1</t>
  </si>
  <si>
    <t>13.1.2</t>
  </si>
  <si>
    <t>Сколько по результатам рассмотрения указанных уведомлений возбуждено уголовных дел</t>
  </si>
  <si>
    <t>13.2</t>
  </si>
  <si>
    <t>Сколько по результатам рассмотрения указанных уведомлений привлечено к уголовной ответственности лиц</t>
  </si>
  <si>
    <t>13.3</t>
  </si>
  <si>
    <t xml:space="preserve">Сведения об организации  подготовки  служащих в сфере противодействия коррупции </t>
  </si>
  <si>
    <t>Общее количество служащих, прошедших обучение по антикоррупционной тематике</t>
  </si>
  <si>
    <t>14.1</t>
  </si>
  <si>
    <t>количество служащих, в функциональные обязанности которых входит участие в противодействии коррупции</t>
  </si>
  <si>
    <t>14.1.1</t>
  </si>
  <si>
    <t>Сведения о правовом и антикоррупционном просвещении государственных служащих</t>
  </si>
  <si>
    <t xml:space="preserve">Количество проведенных мероприятий правовой и антикоррупционной направленности </t>
  </si>
  <si>
    <t>15.1</t>
  </si>
  <si>
    <t>Сведения о взаимодействии власти с институтами гражданского общества</t>
  </si>
  <si>
    <t>Количество  наиболее активно взаимодействующих в сфере противодействия коррупции общественных объединений и организаций, а также у скольких из них уставными задачами является участие в противодействии коррупции</t>
  </si>
  <si>
    <t>16.1.1</t>
  </si>
  <si>
    <t>из них с указанными уставными задачами</t>
  </si>
  <si>
    <t>16.1.2</t>
  </si>
  <si>
    <t>Количество мероприятий антикоррупционной направленности, проведенных в отчетный период с участием общественных объединений и организаций</t>
  </si>
  <si>
    <t>16.2</t>
  </si>
  <si>
    <t>Сведения о взаимодействии с общероссийскими средствами массовой информации</t>
  </si>
  <si>
    <t>Количество выступлений антикоррупционной направленной официальных представителей органа государственной власти/ местного самоуправления в общероссийских (региональных) средствах массовой информации</t>
  </si>
  <si>
    <t>17.1</t>
  </si>
  <si>
    <t>Количество программ, фильмов, печатных изданий, сетевых изданий антикоррупционной направленности, созданных самостоятельно или при поддержке органа государственной власти/местного самоуправления</t>
  </si>
  <si>
    <t>17.2</t>
  </si>
  <si>
    <t>Сведения об исполнении установленного порядка сообщения о получении подарка</t>
  </si>
  <si>
    <t>Количество поступивших уведомлений о получении подарка</t>
  </si>
  <si>
    <t>18.1</t>
  </si>
  <si>
    <t>Количество сданных подарков</t>
  </si>
  <si>
    <t>18.2</t>
  </si>
  <si>
    <t>Количество поступивших заявлений о выкупе подарка</t>
  </si>
  <si>
    <t>18.3</t>
  </si>
  <si>
    <t xml:space="preserve">Количество выкупленных подарков </t>
  </si>
  <si>
    <t>18.4</t>
  </si>
  <si>
    <t>Общая сумма, полученная по итогам выкупа подарков, тыс. руб.</t>
  </si>
  <si>
    <t>18.5</t>
  </si>
  <si>
    <t>Количество реализованных подарков</t>
  </si>
  <si>
    <t>18.6</t>
  </si>
  <si>
    <t>Общая сумма, полученная по итогам реализации подарков, тыс. руб.</t>
  </si>
  <si>
    <t>18.7</t>
  </si>
  <si>
    <t>Количество подарков, переданных на баланс благотворительных организаций</t>
  </si>
  <si>
    <t>18.8</t>
  </si>
  <si>
    <t>Количество уничтоженных подарков</t>
  </si>
  <si>
    <t>18.9</t>
  </si>
  <si>
    <t>Республика Татарстан</t>
  </si>
  <si>
    <t>Кировская область</t>
  </si>
  <si>
    <t>Чувашская Республика</t>
  </si>
  <si>
    <t>Республика Марий Эл</t>
  </si>
  <si>
    <t>Самарская область</t>
  </si>
  <si>
    <t>Нижегородская область</t>
  </si>
  <si>
    <t>Пензенская область</t>
  </si>
  <si>
    <t>Республика Башкортостан</t>
  </si>
  <si>
    <t>Ульяновская область</t>
  </si>
  <si>
    <t>Республика Мордовия</t>
  </si>
  <si>
    <t>Саратовская область</t>
  </si>
  <si>
    <t>Удмуртская Республика</t>
  </si>
  <si>
    <t>Оренбургская область</t>
  </si>
  <si>
    <t>Пермский край</t>
  </si>
  <si>
    <t>Приволжский федеральный округ</t>
  </si>
  <si>
    <t>за 2 квартал(а) 2015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</si>
</sst>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1"/>
      <color rgb="FF000000"/>
      <name val="Calibri"/>
      <family val="2"/>
      <charset val="204"/>
      <scheme val="minor"/>
    </font>
    <font>
      <sz val="11"/>
      <color rgb="FF000000"/>
      <name val="Arial"/>
      <family val="2"/>
      <charset val="204"/>
    </font>
    <font>
      <sz val="14"/>
      <color rgb="FF000000"/>
      <name val="Arial"/>
      <family val="2"/>
      <charset val="204"/>
    </font>
    <font>
      <b/>
      <sz val="12"/>
      <color theme="1"/>
      <name val="Arial"/>
      <family val="2"/>
      <charset val="204"/>
    </font>
    <font>
      <sz val="12"/>
      <color theme="1"/>
      <name val="Arial"/>
      <family val="2"/>
      <charset val="204"/>
    </font>
    <font>
      <b/>
      <sz val="12"/>
      <color rgb="FF000000"/>
      <name val="Arial"/>
      <family val="2"/>
      <charset val="204"/>
    </font>
    <font>
      <sz val="8"/>
      <color rgb="FF000000"/>
      <name val="Arial"/>
      <family val="2"/>
      <charset val="204"/>
    </font>
    <font>
      <sz val="12"/>
      <color rgb="FF000000"/>
      <name val="Arial"/>
      <family val="2"/>
      <charset val="204"/>
    </font>
    <font>
      <sz val="14"/>
      <color indexed="8"/>
      <name val="Arial"/>
      <family val="2"/>
      <charset val="204"/>
    </font>
    <font>
      <sz val="14"/>
      <color theme="1"/>
      <name val="Arial"/>
      <family val="2"/>
      <charset val="204"/>
    </font>
    <font>
      <b/>
      <sz val="14"/>
      <color theme="1"/>
      <name val="Arial"/>
      <family val="2"/>
      <charset val="204"/>
    </font>
  </fonts>
  <fills count="14">
    <fill>
      <patternFill patternType="none"/>
    </fill>
    <fill>
      <patternFill patternType="gray125"/>
    </fill>
    <fill>
      <patternFill patternType="solid">
        <fgColor rgb="FFCCFFFF"/>
        <bgColor indexed="64"/>
      </patternFill>
    </fill>
    <fill>
      <patternFill patternType="solid">
        <fgColor rgb="FFFFCC99"/>
        <bgColor indexed="64"/>
      </patternFill>
    </fill>
    <fill>
      <patternFill patternType="solid">
        <fgColor rgb="FFFFFF99"/>
        <bgColor indexed="64"/>
      </patternFill>
    </fill>
    <fill>
      <patternFill patternType="solid">
        <fgColor rgb="FFC5D9F1"/>
        <bgColor indexed="64"/>
      </patternFill>
    </fill>
    <fill>
      <patternFill patternType="solid">
        <fgColor rgb="FFEBF1DE"/>
        <bgColor indexed="64"/>
      </patternFill>
    </fill>
    <fill>
      <patternFill patternType="solid">
        <fgColor rgb="FFCCFFCC"/>
        <bgColor indexed="64"/>
      </patternFill>
    </fill>
    <fill>
      <patternFill patternType="solid">
        <fgColor rgb="FFFCD5B4"/>
        <bgColor indexed="64"/>
      </patternFill>
    </fill>
    <fill>
      <patternFill patternType="solid">
        <fgColor rgb="FF99CCFF"/>
        <bgColor indexed="64"/>
      </patternFill>
    </fill>
    <fill>
      <patternFill patternType="solid">
        <fgColor rgb="FFCC99FF"/>
        <bgColor indexed="64"/>
      </patternFill>
    </fill>
    <fill>
      <patternFill patternType="solid">
        <fgColor rgb="FFB7DEE8"/>
        <bgColor indexed="64"/>
      </patternFill>
    </fill>
    <fill>
      <patternFill patternType="solid">
        <fgColor theme="0"/>
        <bgColor indexed="64"/>
      </patternFill>
    </fill>
    <fill>
      <gradientFill degree="90">
        <stop position="0">
          <color theme="0"/>
        </stop>
        <stop position="1">
          <color theme="0"/>
        </stop>
      </gradientFill>
    </fill>
  </fills>
  <borders count="19">
    <border>
      <left/>
      <right/>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bottom style="double">
        <color indexed="64"/>
      </bottom>
      <diagonal/>
    </border>
    <border>
      <left style="double">
        <color indexed="64"/>
      </left>
      <right/>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top style="double">
        <color indexed="64"/>
      </top>
      <bottom style="double">
        <color indexed="64"/>
      </bottom>
      <diagonal/>
    </border>
    <border>
      <left style="double">
        <color indexed="64"/>
      </left>
      <right/>
      <top style="double">
        <color auto="1"/>
      </top>
      <bottom/>
      <diagonal/>
    </border>
    <border>
      <left/>
      <right/>
      <top style="double">
        <color auto="1"/>
      </top>
      <bottom/>
      <diagonal/>
    </border>
    <border>
      <left/>
      <right/>
      <top style="thin">
        <color indexed="64"/>
      </top>
      <bottom style="thin">
        <color indexed="64"/>
      </bottom>
      <diagonal/>
    </border>
  </borders>
  <cellStyleXfs count="1">
    <xf numFmtId="0" fontId="0" fillId="0" borderId="0"/>
  </cellStyleXfs>
  <cellXfs count="144">
    <xf numFmtId="0" fontId="0" fillId="0" borderId="0" xfId="0"/>
    <xf numFmtId="49" fontId="4" fillId="0" borderId="0" xfId="0" applyNumberFormat="1" applyFont="1" applyAlignment="1">
      <alignment vertical="center" wrapText="1"/>
    </xf>
    <xf numFmtId="49" fontId="4" fillId="0" borderId="0" xfId="0" applyNumberFormat="1" applyFont="1" applyAlignment="1">
      <alignment horizontal="right" vertical="center" wrapText="1"/>
    </xf>
    <xf numFmtId="49" fontId="4"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5" fillId="0" borderId="0" xfId="0" applyNumberFormat="1" applyFont="1" applyAlignment="1">
      <alignment horizontal="center" vertical="top" wrapText="1"/>
    </xf>
    <xf numFmtId="49" fontId="6" fillId="0" borderId="0" xfId="0" applyNumberFormat="1" applyFont="1" applyAlignment="1">
      <alignment horizontal="center"/>
    </xf>
    <xf numFmtId="49" fontId="7" fillId="0" borderId="0" xfId="0" applyNumberFormat="1" applyFont="1" applyAlignment="1">
      <alignment horizontal="center" vertical="top"/>
    </xf>
    <xf numFmtId="49" fontId="2" fillId="0" borderId="9"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0" fillId="2" borderId="12" xfId="0" applyNumberFormat="1" applyFill="1" applyBorder="1" applyAlignment="1">
      <alignment horizontal="left" vertical="center" wrapText="1"/>
    </xf>
    <xf numFmtId="49" fontId="0" fillId="2" borderId="9" xfId="0" applyNumberFormat="1" applyFill="1" applyBorder="1" applyAlignment="1">
      <alignment horizontal="center" vertical="center" wrapText="1"/>
    </xf>
    <xf numFmtId="49" fontId="0" fillId="3" borderId="12" xfId="0" applyNumberFormat="1" applyFill="1" applyBorder="1" applyAlignment="1">
      <alignment horizontal="left" vertical="center" wrapText="1"/>
    </xf>
    <xf numFmtId="49" fontId="0" fillId="3" borderId="8" xfId="0" applyNumberFormat="1" applyFill="1" applyBorder="1" applyAlignment="1">
      <alignment horizontal="center" vertical="center" wrapText="1"/>
    </xf>
    <xf numFmtId="49" fontId="0" fillId="4" borderId="12" xfId="0" applyNumberFormat="1" applyFill="1" applyBorder="1" applyAlignment="1">
      <alignment horizontal="left" vertical="center" wrapText="1"/>
    </xf>
    <xf numFmtId="49" fontId="0" fillId="6" borderId="9" xfId="0" applyNumberFormat="1" applyFill="1" applyBorder="1" applyAlignment="1">
      <alignment horizontal="center" vertical="center" wrapText="1"/>
    </xf>
    <xf numFmtId="49" fontId="0" fillId="7" borderId="12" xfId="0" applyNumberFormat="1" applyFill="1" applyBorder="1" applyAlignment="1">
      <alignment horizontal="left" vertical="center" wrapText="1"/>
    </xf>
    <xf numFmtId="49" fontId="0" fillId="7" borderId="9" xfId="0" applyNumberFormat="1" applyFill="1" applyBorder="1" applyAlignment="1">
      <alignment horizontal="center" vertical="center" wrapText="1"/>
    </xf>
    <xf numFmtId="49" fontId="0" fillId="4" borderId="9" xfId="0" applyNumberFormat="1" applyFill="1" applyBorder="1" applyAlignment="1">
      <alignment horizontal="center" vertical="center" wrapText="1"/>
    </xf>
    <xf numFmtId="49" fontId="0" fillId="9" borderId="9" xfId="0" applyNumberFormat="1" applyFill="1" applyBorder="1" applyAlignment="1">
      <alignment horizontal="center" vertical="center" wrapText="1"/>
    </xf>
    <xf numFmtId="49" fontId="0" fillId="3" borderId="9" xfId="0" applyNumberFormat="1" applyFill="1" applyBorder="1" applyAlignment="1">
      <alignment horizontal="center" vertical="center" wrapText="1"/>
    </xf>
    <xf numFmtId="49" fontId="0" fillId="11" borderId="12" xfId="0" applyNumberFormat="1" applyFill="1" applyBorder="1" applyAlignment="1">
      <alignment horizontal="left" vertical="center" wrapText="1"/>
    </xf>
    <xf numFmtId="49" fontId="2" fillId="0" borderId="9" xfId="0" applyNumberFormat="1" applyFont="1" applyBorder="1" applyAlignment="1">
      <alignment horizontal="center" vertical="center" wrapText="1"/>
    </xf>
    <xf numFmtId="49" fontId="3" fillId="0" borderId="0" xfId="0" applyNumberFormat="1" applyFont="1" applyAlignment="1"/>
    <xf numFmtId="49" fontId="0" fillId="4" borderId="14" xfId="0" applyNumberFormat="1" applyFill="1" applyBorder="1" applyAlignment="1">
      <alignment horizontal="center" vertical="center" wrapText="1"/>
    </xf>
    <xf numFmtId="49" fontId="0" fillId="4" borderId="8" xfId="0" applyNumberFormat="1" applyFill="1" applyBorder="1" applyAlignment="1">
      <alignment horizontal="center" vertical="center" wrapText="1"/>
    </xf>
    <xf numFmtId="49" fontId="7" fillId="0" borderId="0" xfId="0" applyNumberFormat="1" applyFont="1" applyBorder="1" applyAlignment="1">
      <alignment horizontal="center" vertical="top"/>
    </xf>
    <xf numFmtId="49" fontId="0" fillId="2" borderId="16" xfId="0" applyNumberFormat="1" applyFill="1" applyBorder="1" applyAlignment="1">
      <alignment horizontal="left" vertical="center" wrapText="1"/>
    </xf>
    <xf numFmtId="49" fontId="0" fillId="3" borderId="16" xfId="0" applyNumberFormat="1" applyFill="1" applyBorder="1" applyAlignment="1">
      <alignment horizontal="left" vertical="center" wrapText="1"/>
    </xf>
    <xf numFmtId="49" fontId="0" fillId="4" borderId="16" xfId="0" applyNumberFormat="1" applyFill="1" applyBorder="1" applyAlignment="1">
      <alignment horizontal="left" vertical="center" wrapText="1"/>
    </xf>
    <xf numFmtId="49" fontId="0" fillId="5" borderId="16" xfId="0" applyNumberFormat="1" applyFill="1" applyBorder="1" applyAlignment="1">
      <alignment horizontal="left" vertical="center" wrapText="1"/>
    </xf>
    <xf numFmtId="49" fontId="0" fillId="6" borderId="16" xfId="0" applyNumberFormat="1" applyFill="1" applyBorder="1" applyAlignment="1">
      <alignment horizontal="left" vertical="center" wrapText="1"/>
    </xf>
    <xf numFmtId="49" fontId="0" fillId="7" borderId="16" xfId="0" applyNumberFormat="1" applyFill="1" applyBorder="1" applyAlignment="1">
      <alignment horizontal="left" vertical="center" wrapText="1"/>
    </xf>
    <xf numFmtId="49" fontId="0" fillId="8" borderId="16" xfId="0" applyNumberFormat="1" applyFill="1" applyBorder="1" applyAlignment="1">
      <alignment horizontal="left" vertical="center" wrapText="1"/>
    </xf>
    <xf numFmtId="49" fontId="0" fillId="9" borderId="16" xfId="0" applyNumberFormat="1" applyFill="1" applyBorder="1" applyAlignment="1">
      <alignment horizontal="left" vertical="center" wrapText="1"/>
    </xf>
    <xf numFmtId="49" fontId="0" fillId="10" borderId="16" xfId="0" applyNumberFormat="1" applyFill="1" applyBorder="1" applyAlignment="1">
      <alignment horizontal="left" vertical="center" wrapText="1"/>
    </xf>
    <xf numFmtId="49" fontId="0" fillId="11" borderId="16" xfId="0" applyNumberFormat="1" applyFill="1" applyBorder="1" applyAlignment="1">
      <alignment horizontal="left" vertical="center" wrapText="1"/>
    </xf>
    <xf numFmtId="49" fontId="6" fillId="0" borderId="0" xfId="0" applyNumberFormat="1" applyFont="1" applyBorder="1" applyAlignment="1"/>
    <xf numFmtId="49" fontId="2" fillId="0" borderId="8" xfId="0" applyNumberFormat="1" applyFont="1" applyBorder="1" applyAlignment="1">
      <alignment horizontal="center" vertical="center" wrapText="1"/>
    </xf>
    <xf numFmtId="3" fontId="9" fillId="0" borderId="8" xfId="0" applyNumberFormat="1" applyFont="1" applyBorder="1" applyAlignment="1">
      <alignment horizontal="center"/>
    </xf>
    <xf numFmtId="3" fontId="9" fillId="0" borderId="8" xfId="0" applyNumberFormat="1" applyFont="1" applyFill="1" applyBorder="1" applyAlignment="1">
      <alignment horizontal="center"/>
    </xf>
    <xf numFmtId="0" fontId="9" fillId="0" borderId="8" xfId="0" applyFont="1" applyBorder="1" applyAlignment="1">
      <alignment horizontal="center"/>
    </xf>
    <xf numFmtId="0" fontId="9" fillId="0" borderId="0" xfId="0" applyFont="1" applyAlignment="1">
      <alignment horizontal="center"/>
    </xf>
    <xf numFmtId="3" fontId="9" fillId="0" borderId="14" xfId="0" applyNumberFormat="1" applyFont="1" applyBorder="1" applyAlignment="1">
      <alignment horizontal="center"/>
    </xf>
    <xf numFmtId="49" fontId="3" fillId="0" borderId="9" xfId="0" applyNumberFormat="1" applyFont="1" applyBorder="1" applyAlignment="1">
      <alignment horizontal="center" vertical="center" wrapText="1"/>
    </xf>
    <xf numFmtId="0" fontId="10" fillId="0" borderId="0" xfId="0" applyFont="1" applyAlignment="1">
      <alignment horizontal="center"/>
    </xf>
    <xf numFmtId="49" fontId="11" fillId="0" borderId="0" xfId="0" applyNumberFormat="1" applyFont="1" applyAlignment="1">
      <alignment horizontal="center" vertical="center" wrapText="1"/>
    </xf>
    <xf numFmtId="0" fontId="10" fillId="0" borderId="8" xfId="0" applyFont="1" applyBorder="1" applyAlignment="1">
      <alignment horizontal="center"/>
    </xf>
    <xf numFmtId="3" fontId="9" fillId="12" borderId="8" xfId="0" applyNumberFormat="1" applyFont="1" applyFill="1" applyBorder="1" applyAlignment="1">
      <alignment horizontal="center"/>
    </xf>
    <xf numFmtId="3" fontId="3" fillId="0" borderId="9" xfId="0" applyNumberFormat="1" applyFont="1" applyBorder="1" applyAlignment="1">
      <alignment horizontal="center"/>
    </xf>
    <xf numFmtId="3" fontId="3" fillId="0" borderId="14" xfId="0" applyNumberFormat="1" applyFont="1" applyBorder="1" applyAlignment="1">
      <alignment horizontal="center"/>
    </xf>
    <xf numFmtId="3" fontId="3" fillId="0" borderId="16" xfId="0" applyNumberFormat="1" applyFont="1" applyBorder="1" applyAlignment="1">
      <alignment horizontal="center"/>
    </xf>
    <xf numFmtId="3" fontId="3" fillId="0" borderId="8" xfId="0" applyNumberFormat="1" applyFont="1" applyBorder="1" applyAlignment="1">
      <alignment horizontal="center"/>
    </xf>
    <xf numFmtId="3" fontId="3" fillId="0" borderId="12" xfId="0" applyNumberFormat="1" applyFont="1" applyBorder="1" applyAlignment="1">
      <alignment horizontal="center"/>
    </xf>
    <xf numFmtId="3" fontId="9" fillId="12" borderId="8" xfId="0" applyNumberFormat="1" applyFont="1" applyFill="1" applyBorder="1" applyAlignment="1" applyProtection="1">
      <alignment horizontal="center"/>
      <protection locked="0"/>
    </xf>
    <xf numFmtId="3" fontId="9" fillId="13" borderId="8" xfId="0" applyNumberFormat="1" applyFont="1" applyFill="1" applyBorder="1" applyAlignment="1" applyProtection="1">
      <alignment horizontal="center"/>
      <protection locked="0"/>
    </xf>
    <xf numFmtId="49" fontId="2" fillId="0" borderId="1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6" fillId="0" borderId="1" xfId="0" applyNumberFormat="1" applyFont="1" applyBorder="1" applyAlignment="1">
      <alignment horizontal="center"/>
    </xf>
    <xf numFmtId="49" fontId="4" fillId="0" borderId="2"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1" fillId="11" borderId="9" xfId="0" applyNumberFormat="1" applyFont="1" applyFill="1" applyBorder="1" applyAlignment="1">
      <alignment horizontal="center" vertical="center" wrapText="1"/>
    </xf>
    <xf numFmtId="49" fontId="1" fillId="11" borderId="10" xfId="0" applyNumberFormat="1" applyFont="1" applyFill="1" applyBorder="1" applyAlignment="1">
      <alignment horizontal="center" vertical="center" wrapText="1"/>
    </xf>
    <xf numFmtId="49" fontId="1" fillId="11" borderId="7" xfId="0" applyNumberFormat="1" applyFont="1" applyFill="1" applyBorder="1" applyAlignment="1">
      <alignment horizontal="center" vertical="center" wrapText="1"/>
    </xf>
    <xf numFmtId="49" fontId="1" fillId="11" borderId="0" xfId="0" applyNumberFormat="1" applyFont="1" applyFill="1" applyBorder="1" applyAlignment="1">
      <alignment horizontal="center" vertical="center" wrapText="1"/>
    </xf>
    <xf numFmtId="49" fontId="1" fillId="11" borderId="6" xfId="0" applyNumberFormat="1" applyFont="1" applyFill="1" applyBorder="1" applyAlignment="1">
      <alignment horizontal="center" vertical="center" wrapText="1"/>
    </xf>
    <xf numFmtId="49" fontId="1" fillId="11" borderId="5" xfId="0" applyNumberFormat="1" applyFont="1" applyFill="1" applyBorder="1" applyAlignment="1">
      <alignment horizontal="center" vertical="center" wrapText="1"/>
    </xf>
    <xf numFmtId="49" fontId="1" fillId="11" borderId="11" xfId="0" applyNumberFormat="1" applyFont="1" applyFill="1" applyBorder="1" applyAlignment="1">
      <alignment horizontal="center" vertical="center" wrapText="1"/>
    </xf>
    <xf numFmtId="49" fontId="1" fillId="11" borderId="12" xfId="0" applyNumberFormat="1" applyFont="1" applyFill="1" applyBorder="1" applyAlignment="1">
      <alignment horizontal="center" vertical="center" wrapText="1"/>
    </xf>
    <xf numFmtId="49" fontId="1" fillId="11" borderId="15" xfId="0" applyNumberFormat="1" applyFont="1" applyFill="1" applyBorder="1" applyAlignment="1">
      <alignment horizontal="center" vertical="center" wrapText="1"/>
    </xf>
    <xf numFmtId="49" fontId="1" fillId="11" borderId="13" xfId="0" applyNumberFormat="1" applyFont="1" applyFill="1" applyBorder="1" applyAlignment="1">
      <alignment horizontal="center" vertical="center" wrapText="1"/>
    </xf>
    <xf numFmtId="49" fontId="0" fillId="4" borderId="9" xfId="0" applyNumberFormat="1" applyFill="1" applyBorder="1" applyAlignment="1">
      <alignment horizontal="center" vertical="center" wrapText="1"/>
    </xf>
    <xf numFmtId="49" fontId="0" fillId="4" borderId="10" xfId="0" applyNumberFormat="1" applyFill="1" applyBorder="1" applyAlignment="1">
      <alignment horizontal="center" vertical="center" wrapText="1"/>
    </xf>
    <xf numFmtId="49" fontId="0" fillId="4" borderId="16" xfId="0" applyNumberFormat="1" applyFill="1" applyBorder="1" applyAlignment="1">
      <alignment horizontal="center" vertical="center" wrapText="1"/>
    </xf>
    <xf numFmtId="49" fontId="0" fillId="4" borderId="17" xfId="0" applyNumberFormat="1" applyFill="1" applyBorder="1" applyAlignment="1">
      <alignment horizontal="center" vertical="center" wrapText="1"/>
    </xf>
    <xf numFmtId="49" fontId="0" fillId="7" borderId="9" xfId="0" applyNumberFormat="1" applyFill="1" applyBorder="1" applyAlignment="1">
      <alignment horizontal="center" vertical="center" wrapText="1"/>
    </xf>
    <xf numFmtId="49" fontId="0" fillId="7" borderId="10" xfId="0" applyNumberFormat="1" applyFill="1" applyBorder="1" applyAlignment="1">
      <alignment horizontal="center" vertical="center" wrapText="1"/>
    </xf>
    <xf numFmtId="49" fontId="0" fillId="7" borderId="7" xfId="0" applyNumberFormat="1" applyFill="1" applyBorder="1" applyAlignment="1">
      <alignment horizontal="center" vertical="center" wrapText="1"/>
    </xf>
    <xf numFmtId="49" fontId="0" fillId="7" borderId="0" xfId="0" applyNumberFormat="1" applyFill="1" applyBorder="1" applyAlignment="1">
      <alignment horizontal="center" vertical="center" wrapText="1"/>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7" xfId="0" applyNumberFormat="1" applyFill="1" applyBorder="1" applyAlignment="1">
      <alignment horizontal="center" vertical="center" wrapText="1"/>
    </xf>
    <xf numFmtId="49" fontId="0" fillId="2" borderId="0" xfId="0" applyNumberFormat="1" applyFill="1" applyBorder="1" applyAlignment="1">
      <alignment horizontal="center" vertical="center" wrapText="1"/>
    </xf>
    <xf numFmtId="49" fontId="0" fillId="2" borderId="12" xfId="0" applyNumberFormat="1" applyFill="1" applyBorder="1" applyAlignment="1">
      <alignment horizontal="center" vertical="center" wrapText="1"/>
    </xf>
    <xf numFmtId="49" fontId="0" fillId="2" borderId="15" xfId="0" applyNumberFormat="1" applyFill="1" applyBorder="1" applyAlignment="1">
      <alignment horizontal="center" vertical="center" wrapText="1"/>
    </xf>
    <xf numFmtId="49" fontId="0" fillId="2" borderId="13" xfId="0" applyNumberFormat="1" applyFill="1" applyBorder="1" applyAlignment="1">
      <alignment horizontal="center" vertical="center" wrapText="1"/>
    </xf>
    <xf numFmtId="49" fontId="0" fillId="3" borderId="12" xfId="0" applyNumberFormat="1" applyFill="1" applyBorder="1" applyAlignment="1">
      <alignment horizontal="center" vertical="center" wrapText="1"/>
    </xf>
    <xf numFmtId="49" fontId="0" fillId="3" borderId="15" xfId="0" applyNumberFormat="1" applyFill="1" applyBorder="1" applyAlignment="1">
      <alignment horizontal="center" vertical="center" wrapText="1"/>
    </xf>
    <xf numFmtId="49" fontId="0" fillId="3" borderId="13" xfId="0" applyNumberFormat="1" applyFill="1" applyBorder="1" applyAlignment="1">
      <alignment horizontal="center" vertical="center" wrapText="1"/>
    </xf>
    <xf numFmtId="49" fontId="0" fillId="4" borderId="7" xfId="0" applyNumberFormat="1" applyFill="1" applyBorder="1" applyAlignment="1">
      <alignment horizontal="center" vertical="center" wrapText="1"/>
    </xf>
    <xf numFmtId="49" fontId="0" fillId="4" borderId="0" xfId="0" applyNumberFormat="1" applyFill="1" applyBorder="1" applyAlignment="1">
      <alignment horizontal="center" vertical="center" wrapText="1"/>
    </xf>
    <xf numFmtId="49" fontId="0" fillId="3" borderId="9" xfId="0" applyNumberFormat="1" applyFill="1" applyBorder="1" applyAlignment="1">
      <alignment horizontal="center" vertical="center" wrapText="1"/>
    </xf>
    <xf numFmtId="49" fontId="0" fillId="3" borderId="10" xfId="0" applyNumberFormat="1" applyFill="1" applyBorder="1" applyAlignment="1">
      <alignment horizontal="center" vertical="center" wrapText="1"/>
    </xf>
    <xf numFmtId="49" fontId="0" fillId="3" borderId="7" xfId="0" applyNumberFormat="1" applyFill="1" applyBorder="1" applyAlignment="1">
      <alignment horizontal="center" vertical="center" wrapText="1"/>
    </xf>
    <xf numFmtId="49" fontId="0" fillId="3" borderId="0"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3" borderId="17" xfId="0" applyNumberFormat="1" applyFill="1" applyBorder="1" applyAlignment="1">
      <alignment horizontal="center" vertical="center" wrapText="1"/>
    </xf>
    <xf numFmtId="49" fontId="0" fillId="3" borderId="6" xfId="0" applyNumberFormat="1" applyFill="1" applyBorder="1" applyAlignment="1">
      <alignment horizontal="center" vertical="center" wrapText="1"/>
    </xf>
    <xf numFmtId="49" fontId="0" fillId="3" borderId="5" xfId="0" applyNumberForma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10" borderId="9" xfId="0" applyNumberFormat="1" applyFill="1" applyBorder="1" applyAlignment="1">
      <alignment horizontal="center" vertical="center" wrapText="1"/>
    </xf>
    <xf numFmtId="49" fontId="0" fillId="10" borderId="10" xfId="0" applyNumberFormat="1" applyFill="1" applyBorder="1" applyAlignment="1">
      <alignment horizontal="center" vertical="center" wrapText="1"/>
    </xf>
    <xf numFmtId="49" fontId="0" fillId="10" borderId="7" xfId="0" applyNumberFormat="1" applyFill="1" applyBorder="1" applyAlignment="1">
      <alignment horizontal="center" vertical="center" wrapText="1"/>
    </xf>
    <xf numFmtId="49" fontId="0" fillId="10" borderId="0" xfId="0" applyNumberFormat="1" applyFill="1" applyBorder="1" applyAlignment="1">
      <alignment horizontal="center" vertical="center" wrapText="1"/>
    </xf>
    <xf numFmtId="49" fontId="0" fillId="4" borderId="6" xfId="0" applyNumberFormat="1" applyFill="1" applyBorder="1" applyAlignment="1">
      <alignment horizontal="center" vertical="center" wrapText="1"/>
    </xf>
    <xf numFmtId="49" fontId="0" fillId="4" borderId="12" xfId="0" applyNumberFormat="1" applyFill="1" applyBorder="1" applyAlignment="1">
      <alignment horizontal="center" vertical="center" wrapText="1"/>
    </xf>
    <xf numFmtId="49" fontId="0" fillId="4" borderId="15" xfId="0" applyNumberFormat="1" applyFill="1" applyBorder="1" applyAlignment="1">
      <alignment horizontal="center" vertical="center" wrapText="1"/>
    </xf>
    <xf numFmtId="49" fontId="0" fillId="4" borderId="13" xfId="0" applyNumberFormat="1" applyFill="1" applyBorder="1" applyAlignment="1">
      <alignment horizontal="center" vertical="center" wrapText="1"/>
    </xf>
    <xf numFmtId="49" fontId="0" fillId="4" borderId="5" xfId="0" applyNumberFormat="1" applyFill="1" applyBorder="1" applyAlignment="1">
      <alignment horizontal="center" vertical="center" wrapText="1"/>
    </xf>
    <xf numFmtId="49" fontId="0" fillId="9" borderId="9" xfId="0" applyNumberFormat="1" applyFill="1" applyBorder="1" applyAlignment="1">
      <alignment horizontal="center" vertical="center" wrapText="1"/>
    </xf>
    <xf numFmtId="49" fontId="0" fillId="9" borderId="10" xfId="0" applyNumberFormat="1" applyFill="1" applyBorder="1" applyAlignment="1">
      <alignment horizontal="center" vertical="center" wrapText="1"/>
    </xf>
    <xf numFmtId="49" fontId="0" fillId="9" borderId="7" xfId="0" applyNumberFormat="1" applyFill="1" applyBorder="1" applyAlignment="1">
      <alignment horizontal="center" vertical="center" wrapText="1"/>
    </xf>
    <xf numFmtId="49" fontId="0" fillId="9" borderId="0" xfId="0" applyNumberFormat="1" applyFill="1" applyBorder="1" applyAlignment="1">
      <alignment horizontal="center" vertical="center" wrapText="1"/>
    </xf>
    <xf numFmtId="49" fontId="0" fillId="6" borderId="9" xfId="0" applyNumberFormat="1" applyFill="1" applyBorder="1" applyAlignment="1">
      <alignment horizontal="center" vertical="center" wrapText="1"/>
    </xf>
    <xf numFmtId="49" fontId="0" fillId="6" borderId="10" xfId="0" applyNumberFormat="1" applyFill="1" applyBorder="1" applyAlignment="1">
      <alignment horizontal="center" vertical="center" wrapText="1"/>
    </xf>
    <xf numFmtId="49" fontId="0" fillId="6" borderId="7" xfId="0" applyNumberFormat="1" applyFill="1" applyBorder="1" applyAlignment="1">
      <alignment horizontal="center" vertical="center" wrapText="1"/>
    </xf>
    <xf numFmtId="49" fontId="0" fillId="6" borderId="0" xfId="0" applyNumberFormat="1" applyFill="1" applyBorder="1" applyAlignment="1">
      <alignment horizontal="center" vertical="center" wrapText="1"/>
    </xf>
    <xf numFmtId="49" fontId="0" fillId="6" borderId="9" xfId="0" applyNumberFormat="1" applyFont="1" applyFill="1" applyBorder="1" applyAlignment="1">
      <alignment horizontal="center" vertical="center" wrapText="1"/>
    </xf>
    <xf numFmtId="49" fontId="0" fillId="6" borderId="10" xfId="0" applyNumberFormat="1" applyFont="1" applyFill="1" applyBorder="1" applyAlignment="1">
      <alignment horizontal="center" vertical="center" wrapText="1"/>
    </xf>
    <xf numFmtId="49" fontId="0" fillId="8" borderId="9" xfId="0" applyNumberFormat="1" applyFill="1" applyBorder="1" applyAlignment="1">
      <alignment horizontal="center" vertical="center" wrapText="1"/>
    </xf>
    <xf numFmtId="49" fontId="0" fillId="8" borderId="10" xfId="0" applyNumberFormat="1" applyFill="1" applyBorder="1" applyAlignment="1">
      <alignment horizontal="center" vertical="center" wrapText="1"/>
    </xf>
    <xf numFmtId="49" fontId="0" fillId="4" borderId="11" xfId="0" applyNumberFormat="1" applyFill="1" applyBorder="1" applyAlignment="1">
      <alignment horizontal="center" vertical="center" wrapText="1"/>
    </xf>
    <xf numFmtId="49" fontId="0" fillId="7" borderId="12" xfId="0" applyNumberFormat="1" applyFill="1" applyBorder="1" applyAlignment="1">
      <alignment horizontal="center" vertical="center" wrapText="1"/>
    </xf>
    <xf numFmtId="49" fontId="0" fillId="7" borderId="15" xfId="0" applyNumberFormat="1" applyFill="1" applyBorder="1" applyAlignment="1">
      <alignment horizontal="center" vertical="center" wrapText="1"/>
    </xf>
    <xf numFmtId="49" fontId="0" fillId="7" borderId="13" xfId="0" applyNumberFormat="1" applyFill="1" applyBorder="1" applyAlignment="1">
      <alignment horizontal="center" vertical="center" wrapText="1"/>
    </xf>
    <xf numFmtId="49" fontId="0" fillId="5" borderId="9" xfId="0" applyNumberFormat="1" applyFill="1" applyBorder="1" applyAlignment="1">
      <alignment horizontal="center" vertical="center" wrapText="1"/>
    </xf>
    <xf numFmtId="49" fontId="0" fillId="5" borderId="10" xfId="0" applyNumberFormat="1" applyFill="1" applyBorder="1" applyAlignment="1">
      <alignment horizontal="center" vertical="center" wrapText="1"/>
    </xf>
    <xf numFmtId="49" fontId="3" fillId="0" borderId="0" xfId="0" applyNumberFormat="1" applyFont="1" applyAlignment="1">
      <alignment horizontal="right"/>
    </xf>
    <xf numFmtId="49" fontId="4" fillId="0" borderId="0" xfId="0" applyNumberFormat="1" applyFont="1" applyAlignment="1">
      <alignment horizontal="center" vertical="center" wrapText="1"/>
    </xf>
    <xf numFmtId="49" fontId="7" fillId="0" borderId="4" xfId="0" applyNumberFormat="1" applyFont="1" applyBorder="1" applyAlignment="1">
      <alignment horizontal="center" vertical="top"/>
    </xf>
    <xf numFmtId="49" fontId="7" fillId="0" borderId="0" xfId="0" applyNumberFormat="1" applyFont="1" applyBorder="1" applyAlignment="1">
      <alignment horizontal="center" vertical="top"/>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2" fillId="0" borderId="15" xfId="0" applyNumberFormat="1" applyFont="1" applyBorder="1" applyAlignment="1">
      <alignment horizontal="center" vertical="center" wrapText="1"/>
    </xf>
    <xf numFmtId="49" fontId="5" fillId="0" borderId="0" xfId="0" applyNumberFormat="1" applyFont="1" applyAlignment="1">
      <alignment horizontal="center" vertical="top" wrapText="1"/>
    </xf>
    <xf numFmtId="49" fontId="6" fillId="0" borderId="0" xfId="0" applyNumberFormat="1" applyFont="1" applyAlignment="1">
      <alignment horizontal="right"/>
    </xf>
  </cellXfs>
  <cellStyles count="1">
    <cellStyle name="Обычный" xfId="0" builtinId="0"/>
  </cellStyles>
  <dxfs count="19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1287362</xdr:colOff>
      <xdr:row>1</xdr:row>
      <xdr:rowOff>245641</xdr:rowOff>
    </xdr:to>
    <xdr:pic>
      <xdr:nvPicPr>
        <xdr:cNvPr id="2" name="Рисунок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96962" cy="47424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20"/>
  <sheetViews>
    <sheetView tabSelected="1" view="pageBreakPreview" zoomScale="60" zoomScaleNormal="100" workbookViewId="0">
      <pane xSplit="8" ySplit="10" topLeftCell="BI11" activePane="bottomRight" state="frozen"/>
      <selection pane="topRight" activeCell="I1" sqref="I1"/>
      <selection pane="bottomLeft" activeCell="A11" sqref="A11"/>
      <selection pane="bottomRight" activeCell="W18" sqref="W18"/>
    </sheetView>
  </sheetViews>
  <sheetFormatPr defaultRowHeight="18" x14ac:dyDescent="0.25"/>
  <cols>
    <col min="2" max="2" width="34.140625" customWidth="1"/>
    <col min="3" max="3" width="21" customWidth="1"/>
    <col min="4" max="4" width="12.85546875" customWidth="1"/>
    <col min="5" max="5" width="14.140625" customWidth="1"/>
    <col min="6" max="6" width="17.28515625" customWidth="1"/>
    <col min="7" max="7" width="14.7109375" customWidth="1"/>
    <col min="8" max="8" width="13" customWidth="1"/>
    <col min="9" max="12" width="19.140625" customWidth="1"/>
    <col min="13" max="13" width="19.140625" style="45" customWidth="1"/>
    <col min="14" max="27" width="19.140625" customWidth="1"/>
    <col min="28" max="28" width="18.7109375" customWidth="1"/>
    <col min="29" max="32" width="19.140625" customWidth="1"/>
    <col min="33" max="35" width="19" customWidth="1"/>
    <col min="36" max="36" width="19.140625" customWidth="1"/>
    <col min="37" max="39" width="18.7109375" customWidth="1"/>
    <col min="40" max="40" width="19.5703125" customWidth="1"/>
    <col min="41" max="44" width="18.85546875" customWidth="1"/>
    <col min="45" max="47" width="19.5703125" customWidth="1"/>
    <col min="48" max="48" width="19.140625" customWidth="1"/>
    <col min="49" max="51" width="19.42578125" customWidth="1"/>
    <col min="52" max="52" width="18.85546875" customWidth="1"/>
    <col min="53" max="56" width="19.140625" customWidth="1"/>
    <col min="57" max="59" width="19.42578125" customWidth="1"/>
    <col min="60" max="63" width="18.85546875" customWidth="1"/>
    <col min="64" max="64" width="19" customWidth="1"/>
    <col min="65" max="67" width="19.42578125" customWidth="1"/>
    <col min="68" max="68" width="19.5703125" customWidth="1"/>
  </cols>
  <sheetData>
    <row r="1" spans="1:68" ht="18" customHeight="1" x14ac:dyDescent="0.25">
      <c r="B1" s="131" t="s">
        <v>0</v>
      </c>
      <c r="C1" s="131"/>
      <c r="D1" s="131"/>
      <c r="E1" s="131"/>
      <c r="F1" s="131"/>
      <c r="G1" s="131"/>
      <c r="H1" s="131"/>
      <c r="I1" s="23"/>
      <c r="J1" s="23"/>
      <c r="K1" s="23"/>
      <c r="L1" s="23"/>
    </row>
    <row r="2" spans="1:68" ht="70.150000000000006" customHeight="1" x14ac:dyDescent="0.25">
      <c r="A2" s="132" t="s">
        <v>1</v>
      </c>
      <c r="B2" s="132"/>
      <c r="C2" s="132"/>
      <c r="D2" s="132"/>
      <c r="E2" s="132"/>
      <c r="F2" s="132"/>
      <c r="G2" s="132"/>
      <c r="H2" s="132"/>
      <c r="I2" s="1"/>
      <c r="J2" s="1"/>
      <c r="K2" s="1"/>
      <c r="L2" s="1"/>
    </row>
    <row r="3" spans="1:68" ht="18.75" customHeight="1" x14ac:dyDescent="0.25">
      <c r="A3" s="1"/>
      <c r="B3" s="1"/>
      <c r="C3" s="2" t="s">
        <v>2</v>
      </c>
      <c r="D3" s="4" t="s">
        <v>3</v>
      </c>
      <c r="E3" s="3" t="s">
        <v>4</v>
      </c>
      <c r="F3" s="4" t="s">
        <v>5</v>
      </c>
      <c r="G3" s="1" t="s">
        <v>6</v>
      </c>
      <c r="H3" s="1"/>
      <c r="I3" s="1"/>
      <c r="J3" s="1"/>
      <c r="K3" s="1"/>
      <c r="L3" s="1"/>
      <c r="M3" s="46"/>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46.5" customHeight="1" x14ac:dyDescent="0.25">
      <c r="A4" s="1"/>
      <c r="B4" s="1"/>
      <c r="C4" s="1"/>
      <c r="D4" s="142" t="s">
        <v>7</v>
      </c>
      <c r="E4" s="142"/>
      <c r="F4" s="142"/>
      <c r="G4" s="142"/>
      <c r="H4" s="1"/>
      <c r="I4" s="59" t="s">
        <v>8</v>
      </c>
      <c r="J4" s="60"/>
      <c r="K4" s="60"/>
      <c r="L4" s="61"/>
      <c r="M4" s="59" t="s">
        <v>8</v>
      </c>
      <c r="N4" s="60"/>
      <c r="O4" s="60"/>
      <c r="P4" s="61"/>
      <c r="Q4" s="59" t="s">
        <v>8</v>
      </c>
      <c r="R4" s="60"/>
      <c r="S4" s="60"/>
      <c r="T4" s="61"/>
      <c r="U4" s="59" t="s">
        <v>8</v>
      </c>
      <c r="V4" s="60"/>
      <c r="W4" s="60"/>
      <c r="X4" s="61"/>
      <c r="Y4" s="59" t="s">
        <v>8</v>
      </c>
      <c r="Z4" s="60"/>
      <c r="AA4" s="60"/>
      <c r="AB4" s="61"/>
      <c r="AC4" s="59" t="s">
        <v>8</v>
      </c>
      <c r="AD4" s="60"/>
      <c r="AE4" s="60"/>
      <c r="AF4" s="61"/>
      <c r="AG4" s="59" t="s">
        <v>8</v>
      </c>
      <c r="AH4" s="60"/>
      <c r="AI4" s="60"/>
      <c r="AJ4" s="61"/>
      <c r="AK4" s="59" t="s">
        <v>8</v>
      </c>
      <c r="AL4" s="60"/>
      <c r="AM4" s="60"/>
      <c r="AN4" s="61"/>
      <c r="AO4" s="59" t="s">
        <v>8</v>
      </c>
      <c r="AP4" s="60"/>
      <c r="AQ4" s="60"/>
      <c r="AR4" s="61"/>
      <c r="AS4" s="59" t="s">
        <v>8</v>
      </c>
      <c r="AT4" s="60"/>
      <c r="AU4" s="60"/>
      <c r="AV4" s="61"/>
      <c r="AW4" s="59" t="s">
        <v>8</v>
      </c>
      <c r="AX4" s="60"/>
      <c r="AY4" s="60"/>
      <c r="AZ4" s="61"/>
      <c r="BA4" s="59" t="s">
        <v>8</v>
      </c>
      <c r="BB4" s="60"/>
      <c r="BC4" s="60"/>
      <c r="BD4" s="61"/>
      <c r="BE4" s="59" t="s">
        <v>8</v>
      </c>
      <c r="BF4" s="60"/>
      <c r="BG4" s="60"/>
      <c r="BH4" s="61"/>
      <c r="BI4" s="59" t="s">
        <v>8</v>
      </c>
      <c r="BJ4" s="60"/>
      <c r="BK4" s="60"/>
      <c r="BL4" s="61"/>
      <c r="BM4" s="59" t="s">
        <v>8</v>
      </c>
      <c r="BN4" s="60"/>
      <c r="BO4" s="60"/>
      <c r="BP4" s="61"/>
    </row>
    <row r="5" spans="1:68" ht="10.9" customHeight="1" x14ac:dyDescent="0.25">
      <c r="A5" s="1"/>
      <c r="B5" s="1"/>
      <c r="C5" s="1"/>
      <c r="D5" s="5"/>
      <c r="E5" s="5"/>
      <c r="F5" s="5"/>
      <c r="G5" s="5"/>
      <c r="H5" s="1"/>
      <c r="I5" s="1"/>
      <c r="J5" s="1"/>
      <c r="K5" s="1"/>
      <c r="L5" s="1"/>
      <c r="M5" s="46"/>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ht="18" customHeight="1" x14ac:dyDescent="0.25">
      <c r="A6" s="143" t="s">
        <v>9</v>
      </c>
      <c r="B6" s="143"/>
      <c r="C6" s="58" t="s">
        <v>270</v>
      </c>
      <c r="D6" s="58"/>
      <c r="E6" s="58"/>
      <c r="F6" s="58"/>
      <c r="G6" s="58"/>
      <c r="H6" s="58"/>
      <c r="I6" s="37"/>
      <c r="J6" s="37"/>
      <c r="K6" s="37"/>
      <c r="L6" s="37"/>
    </row>
    <row r="7" spans="1:68" ht="18.75" customHeight="1" thickBot="1" x14ac:dyDescent="0.3">
      <c r="A7" s="6"/>
      <c r="B7" s="6"/>
      <c r="C7" s="133" t="s">
        <v>10</v>
      </c>
      <c r="D7" s="133"/>
      <c r="E7" s="133"/>
      <c r="F7" s="133"/>
      <c r="G7" s="133"/>
      <c r="H7" s="133"/>
      <c r="I7" s="134"/>
      <c r="J7" s="26"/>
      <c r="K7" s="26"/>
      <c r="L7" s="7"/>
      <c r="P7" s="7"/>
      <c r="T7" s="7"/>
      <c r="X7" s="7"/>
      <c r="AB7" s="7"/>
      <c r="AF7" s="7"/>
      <c r="AJ7" s="7"/>
      <c r="AN7" s="7"/>
      <c r="AR7" s="7"/>
      <c r="AV7" s="7"/>
      <c r="AZ7" s="7"/>
      <c r="BD7" s="7"/>
      <c r="BH7" s="7"/>
      <c r="BL7" s="7"/>
      <c r="BP7" s="7"/>
    </row>
    <row r="8" spans="1:68" ht="58.5" customHeight="1" thickTop="1" thickBot="1" x14ac:dyDescent="0.3">
      <c r="A8" s="135" t="s">
        <v>11</v>
      </c>
      <c r="B8" s="136"/>
      <c r="C8" s="136"/>
      <c r="D8" s="136"/>
      <c r="E8" s="136"/>
      <c r="F8" s="136"/>
      <c r="G8" s="136"/>
      <c r="H8" s="136"/>
      <c r="I8" s="56" t="s">
        <v>12</v>
      </c>
      <c r="J8" s="141"/>
      <c r="K8" s="141"/>
      <c r="L8" s="57"/>
      <c r="M8" s="62" t="s">
        <v>263</v>
      </c>
      <c r="N8" s="63"/>
      <c r="O8" s="63"/>
      <c r="P8" s="64"/>
      <c r="Q8" s="62" t="s">
        <v>259</v>
      </c>
      <c r="R8" s="63"/>
      <c r="S8" s="63"/>
      <c r="T8" s="64"/>
      <c r="U8" s="62" t="s">
        <v>265</v>
      </c>
      <c r="V8" s="63"/>
      <c r="W8" s="63"/>
      <c r="X8" s="64"/>
      <c r="Y8" s="62" t="s">
        <v>256</v>
      </c>
      <c r="Z8" s="63"/>
      <c r="AA8" s="63"/>
      <c r="AB8" s="64"/>
      <c r="AC8" s="62" t="s">
        <v>267</v>
      </c>
      <c r="AD8" s="63"/>
      <c r="AE8" s="63"/>
      <c r="AF8" s="64"/>
      <c r="AG8" s="62" t="s">
        <v>258</v>
      </c>
      <c r="AH8" s="63"/>
      <c r="AI8" s="63"/>
      <c r="AJ8" s="64"/>
      <c r="AK8" s="62" t="s">
        <v>269</v>
      </c>
      <c r="AL8" s="63"/>
      <c r="AM8" s="63"/>
      <c r="AN8" s="64"/>
      <c r="AO8" s="62" t="s">
        <v>257</v>
      </c>
      <c r="AP8" s="63"/>
      <c r="AQ8" s="63"/>
      <c r="AR8" s="64"/>
      <c r="AS8" s="62" t="s">
        <v>261</v>
      </c>
      <c r="AT8" s="63"/>
      <c r="AU8" s="63"/>
      <c r="AV8" s="64"/>
      <c r="AW8" s="62" t="s">
        <v>268</v>
      </c>
      <c r="AX8" s="63"/>
      <c r="AY8" s="63"/>
      <c r="AZ8" s="64"/>
      <c r="BA8" s="62" t="s">
        <v>262</v>
      </c>
      <c r="BB8" s="63"/>
      <c r="BC8" s="63"/>
      <c r="BD8" s="64"/>
      <c r="BE8" s="62" t="s">
        <v>260</v>
      </c>
      <c r="BF8" s="63"/>
      <c r="BG8" s="63"/>
      <c r="BH8" s="64"/>
      <c r="BI8" s="62" t="s">
        <v>266</v>
      </c>
      <c r="BJ8" s="63"/>
      <c r="BK8" s="63"/>
      <c r="BL8" s="64"/>
      <c r="BM8" s="62" t="s">
        <v>264</v>
      </c>
      <c r="BN8" s="63"/>
      <c r="BO8" s="63"/>
      <c r="BP8" s="64"/>
    </row>
    <row r="9" spans="1:68" ht="69" customHeight="1" thickTop="1" thickBot="1" x14ac:dyDescent="0.3">
      <c r="A9" s="137"/>
      <c r="B9" s="138"/>
      <c r="C9" s="138"/>
      <c r="D9" s="138"/>
      <c r="E9" s="138"/>
      <c r="F9" s="138"/>
      <c r="G9" s="138"/>
      <c r="H9" s="138"/>
      <c r="I9" s="56" t="s">
        <v>13</v>
      </c>
      <c r="J9" s="57"/>
      <c r="K9" s="56" t="s">
        <v>14</v>
      </c>
      <c r="L9" s="57"/>
      <c r="M9" s="56" t="s">
        <v>13</v>
      </c>
      <c r="N9" s="57"/>
      <c r="O9" s="56" t="s">
        <v>14</v>
      </c>
      <c r="P9" s="57"/>
      <c r="Q9" s="56" t="s">
        <v>13</v>
      </c>
      <c r="R9" s="57"/>
      <c r="S9" s="56" t="s">
        <v>14</v>
      </c>
      <c r="T9" s="57"/>
      <c r="U9" s="56" t="s">
        <v>13</v>
      </c>
      <c r="V9" s="57"/>
      <c r="W9" s="56" t="s">
        <v>14</v>
      </c>
      <c r="X9" s="57"/>
      <c r="Y9" s="56" t="s">
        <v>13</v>
      </c>
      <c r="Z9" s="57"/>
      <c r="AA9" s="56" t="s">
        <v>14</v>
      </c>
      <c r="AB9" s="57"/>
      <c r="AC9" s="56" t="s">
        <v>13</v>
      </c>
      <c r="AD9" s="57"/>
      <c r="AE9" s="56" t="s">
        <v>14</v>
      </c>
      <c r="AF9" s="57"/>
      <c r="AG9" s="56" t="s">
        <v>13</v>
      </c>
      <c r="AH9" s="57"/>
      <c r="AI9" s="56" t="s">
        <v>14</v>
      </c>
      <c r="AJ9" s="57"/>
      <c r="AK9" s="56" t="s">
        <v>13</v>
      </c>
      <c r="AL9" s="57"/>
      <c r="AM9" s="56" t="s">
        <v>14</v>
      </c>
      <c r="AN9" s="57"/>
      <c r="AO9" s="56" t="s">
        <v>13</v>
      </c>
      <c r="AP9" s="57"/>
      <c r="AQ9" s="56" t="s">
        <v>14</v>
      </c>
      <c r="AR9" s="57"/>
      <c r="AS9" s="56" t="s">
        <v>13</v>
      </c>
      <c r="AT9" s="57"/>
      <c r="AU9" s="56" t="s">
        <v>14</v>
      </c>
      <c r="AV9" s="57"/>
      <c r="AW9" s="56" t="s">
        <v>13</v>
      </c>
      <c r="AX9" s="57"/>
      <c r="AY9" s="56" t="s">
        <v>14</v>
      </c>
      <c r="AZ9" s="57"/>
      <c r="BA9" s="56" t="s">
        <v>13</v>
      </c>
      <c r="BB9" s="57"/>
      <c r="BC9" s="56" t="s">
        <v>14</v>
      </c>
      <c r="BD9" s="57"/>
      <c r="BE9" s="56" t="s">
        <v>13</v>
      </c>
      <c r="BF9" s="57"/>
      <c r="BG9" s="56" t="s">
        <v>14</v>
      </c>
      <c r="BH9" s="57"/>
      <c r="BI9" s="56" t="s">
        <v>13</v>
      </c>
      <c r="BJ9" s="57"/>
      <c r="BK9" s="56" t="s">
        <v>14</v>
      </c>
      <c r="BL9" s="57"/>
      <c r="BM9" s="56" t="s">
        <v>13</v>
      </c>
      <c r="BN9" s="57"/>
      <c r="BO9" s="56" t="s">
        <v>14</v>
      </c>
      <c r="BP9" s="57"/>
    </row>
    <row r="10" spans="1:68" ht="56.25" customHeight="1" thickTop="1" thickBot="1" x14ac:dyDescent="0.3">
      <c r="A10" s="139"/>
      <c r="B10" s="140"/>
      <c r="C10" s="140"/>
      <c r="D10" s="140"/>
      <c r="E10" s="140"/>
      <c r="F10" s="140"/>
      <c r="G10" s="140"/>
      <c r="H10" s="140"/>
      <c r="I10" s="8" t="s">
        <v>271</v>
      </c>
      <c r="J10" s="22" t="s">
        <v>15</v>
      </c>
      <c r="K10" s="22" t="s">
        <v>271</v>
      </c>
      <c r="L10" s="9" t="s">
        <v>15</v>
      </c>
      <c r="M10" s="44" t="s">
        <v>271</v>
      </c>
      <c r="N10" s="8" t="s">
        <v>15</v>
      </c>
      <c r="O10" s="22" t="s">
        <v>271</v>
      </c>
      <c r="P10" s="9" t="s">
        <v>15</v>
      </c>
      <c r="Q10" s="22" t="s">
        <v>271</v>
      </c>
      <c r="R10" s="8" t="s">
        <v>15</v>
      </c>
      <c r="S10" s="22" t="s">
        <v>271</v>
      </c>
      <c r="T10" s="9" t="s">
        <v>15</v>
      </c>
      <c r="U10" s="22" t="s">
        <v>271</v>
      </c>
      <c r="V10" s="8" t="s">
        <v>15</v>
      </c>
      <c r="W10" s="22" t="s">
        <v>271</v>
      </c>
      <c r="X10" s="9" t="s">
        <v>15</v>
      </c>
      <c r="Y10" s="22" t="s">
        <v>271</v>
      </c>
      <c r="Z10" s="8" t="s">
        <v>15</v>
      </c>
      <c r="AA10" s="22" t="s">
        <v>271</v>
      </c>
      <c r="AB10" s="9" t="s">
        <v>15</v>
      </c>
      <c r="AC10" s="22" t="s">
        <v>271</v>
      </c>
      <c r="AD10" s="8" t="s">
        <v>15</v>
      </c>
      <c r="AE10" s="22" t="s">
        <v>271</v>
      </c>
      <c r="AF10" s="9" t="s">
        <v>15</v>
      </c>
      <c r="AG10" s="22" t="s">
        <v>271</v>
      </c>
      <c r="AH10" s="8" t="s">
        <v>15</v>
      </c>
      <c r="AI10" s="22" t="s">
        <v>271</v>
      </c>
      <c r="AJ10" s="9" t="s">
        <v>15</v>
      </c>
      <c r="AK10" s="22" t="s">
        <v>271</v>
      </c>
      <c r="AL10" s="8" t="s">
        <v>15</v>
      </c>
      <c r="AM10" s="22" t="s">
        <v>271</v>
      </c>
      <c r="AN10" s="9" t="s">
        <v>15</v>
      </c>
      <c r="AO10" s="22" t="s">
        <v>271</v>
      </c>
      <c r="AP10" s="8" t="s">
        <v>15</v>
      </c>
      <c r="AQ10" s="22" t="s">
        <v>271</v>
      </c>
      <c r="AR10" s="9" t="s">
        <v>15</v>
      </c>
      <c r="AS10" s="22" t="s">
        <v>271</v>
      </c>
      <c r="AT10" s="8" t="s">
        <v>15</v>
      </c>
      <c r="AU10" s="22" t="s">
        <v>271</v>
      </c>
      <c r="AV10" s="9" t="s">
        <v>15</v>
      </c>
      <c r="AW10" s="22" t="s">
        <v>271</v>
      </c>
      <c r="AX10" s="8" t="s">
        <v>15</v>
      </c>
      <c r="AY10" s="22" t="s">
        <v>271</v>
      </c>
      <c r="AZ10" s="9" t="s">
        <v>15</v>
      </c>
      <c r="BA10" s="22" t="s">
        <v>271</v>
      </c>
      <c r="BB10" s="8" t="s">
        <v>15</v>
      </c>
      <c r="BC10" s="22" t="s">
        <v>271</v>
      </c>
      <c r="BD10" s="9" t="s">
        <v>15</v>
      </c>
      <c r="BE10" s="22" t="s">
        <v>271</v>
      </c>
      <c r="BF10" s="8" t="s">
        <v>15</v>
      </c>
      <c r="BG10" s="22" t="s">
        <v>271</v>
      </c>
      <c r="BH10" s="9" t="s">
        <v>15</v>
      </c>
      <c r="BI10" s="22" t="s">
        <v>271</v>
      </c>
      <c r="BJ10" s="8" t="s">
        <v>15</v>
      </c>
      <c r="BK10" s="22" t="s">
        <v>271</v>
      </c>
      <c r="BL10" s="9" t="s">
        <v>15</v>
      </c>
      <c r="BM10" s="38" t="s">
        <v>271</v>
      </c>
      <c r="BN10" s="8" t="s">
        <v>15</v>
      </c>
      <c r="BO10" s="22" t="s">
        <v>271</v>
      </c>
      <c r="BP10" s="9" t="s">
        <v>15</v>
      </c>
    </row>
    <row r="11" spans="1:68" ht="39" customHeight="1" thickTop="1" thickBot="1" x14ac:dyDescent="0.3">
      <c r="A11" s="83" t="s">
        <v>16</v>
      </c>
      <c r="B11" s="84"/>
      <c r="C11" s="83" t="s">
        <v>17</v>
      </c>
      <c r="D11" s="84"/>
      <c r="E11" s="84"/>
      <c r="F11" s="84"/>
      <c r="G11" s="11" t="s">
        <v>18</v>
      </c>
      <c r="H11" s="27" t="s">
        <v>19</v>
      </c>
      <c r="I11" s="39">
        <f>M11+Q11+U11+Y11+AC11+AG11+AK11+AO11+AS11+AW11+BA11+BE11+BI11+BM11</f>
        <v>24214</v>
      </c>
      <c r="J11" s="49">
        <v>22946</v>
      </c>
      <c r="K11" s="39">
        <f>O11+S11+W11+AA11+AE11+AI11+AM11+AQ11+AU11+AY11+BC11+BG11+BK11+BO11</f>
        <v>52135</v>
      </c>
      <c r="L11" s="50">
        <v>51448</v>
      </c>
      <c r="M11" s="39">
        <v>3957</v>
      </c>
      <c r="N11" s="49">
        <v>3934</v>
      </c>
      <c r="O11" s="39">
        <v>6492</v>
      </c>
      <c r="P11" s="50">
        <v>7342</v>
      </c>
      <c r="Q11" s="39">
        <v>857</v>
      </c>
      <c r="R11" s="49">
        <v>828</v>
      </c>
      <c r="S11" s="39">
        <v>1108</v>
      </c>
      <c r="T11" s="50">
        <v>994</v>
      </c>
      <c r="U11" s="39">
        <v>764</v>
      </c>
      <c r="V11" s="49">
        <v>831</v>
      </c>
      <c r="W11" s="39">
        <v>1641</v>
      </c>
      <c r="X11" s="50">
        <v>1771</v>
      </c>
      <c r="Y11" s="39">
        <v>3078</v>
      </c>
      <c r="Z11" s="49">
        <v>3122</v>
      </c>
      <c r="AA11" s="51">
        <v>4717</v>
      </c>
      <c r="AB11" s="50">
        <v>5262</v>
      </c>
      <c r="AC11" s="47">
        <v>1305</v>
      </c>
      <c r="AD11" s="49">
        <v>1367</v>
      </c>
      <c r="AE11" s="51">
        <v>3380</v>
      </c>
      <c r="AF11" s="50">
        <v>3078</v>
      </c>
      <c r="AG11" s="47">
        <v>1286</v>
      </c>
      <c r="AH11" s="49">
        <v>917</v>
      </c>
      <c r="AI11" s="51">
        <v>2684</v>
      </c>
      <c r="AJ11" s="50">
        <v>2669</v>
      </c>
      <c r="AK11" s="47">
        <v>3486</v>
      </c>
      <c r="AL11" s="49">
        <v>2075</v>
      </c>
      <c r="AM11" s="51">
        <v>8772</v>
      </c>
      <c r="AN11" s="50">
        <v>7471</v>
      </c>
      <c r="AO11" s="47">
        <v>992</v>
      </c>
      <c r="AP11" s="49">
        <v>1026</v>
      </c>
      <c r="AQ11" s="51">
        <v>2454</v>
      </c>
      <c r="AR11" s="50">
        <v>2458</v>
      </c>
      <c r="AS11" s="47">
        <v>1652</v>
      </c>
      <c r="AT11" s="49">
        <v>1616</v>
      </c>
      <c r="AU11" s="51">
        <v>5239</v>
      </c>
      <c r="AV11" s="50">
        <v>5020</v>
      </c>
      <c r="AW11" s="47">
        <v>1087</v>
      </c>
      <c r="AX11" s="49">
        <v>1243</v>
      </c>
      <c r="AY11" s="51">
        <v>3106</v>
      </c>
      <c r="AZ11" s="50">
        <v>2491</v>
      </c>
      <c r="BA11" s="47">
        <v>1058</v>
      </c>
      <c r="BB11" s="49">
        <v>1162</v>
      </c>
      <c r="BC11" s="51">
        <v>2323</v>
      </c>
      <c r="BD11" s="50">
        <v>2352</v>
      </c>
      <c r="BE11" s="47">
        <v>2302</v>
      </c>
      <c r="BF11" s="49">
        <v>2426</v>
      </c>
      <c r="BG11" s="51">
        <v>5579</v>
      </c>
      <c r="BH11" s="50">
        <v>6285</v>
      </c>
      <c r="BI11" s="47">
        <v>1453</v>
      </c>
      <c r="BJ11" s="49">
        <v>1529</v>
      </c>
      <c r="BK11" s="51">
        <v>2442</v>
      </c>
      <c r="BL11" s="50">
        <v>2428</v>
      </c>
      <c r="BM11" s="47">
        <v>937</v>
      </c>
      <c r="BN11" s="49">
        <v>870</v>
      </c>
      <c r="BO11" s="51">
        <v>2198</v>
      </c>
      <c r="BP11" s="50">
        <v>1827</v>
      </c>
    </row>
    <row r="12" spans="1:68" ht="43.5" customHeight="1" thickTop="1" thickBot="1" x14ac:dyDescent="0.3">
      <c r="A12" s="85"/>
      <c r="B12" s="86"/>
      <c r="C12" s="85"/>
      <c r="D12" s="86"/>
      <c r="E12" s="86"/>
      <c r="F12" s="86"/>
      <c r="G12" s="11" t="s">
        <v>20</v>
      </c>
      <c r="H12" s="27" t="s">
        <v>21</v>
      </c>
      <c r="I12" s="39">
        <f>M12+Q12+U12+Y12+AC12+AG12+AK12+AO12+AS12+AW12+BA12+BE12+BI12+BM12</f>
        <v>22671</v>
      </c>
      <c r="J12" s="49">
        <v>23495</v>
      </c>
      <c r="K12" s="39">
        <f>O12+S12+W12+AA12+AE12+AI12+AM12+AQ12+AU12+AY12+BC12+BG12+BK12+BO12</f>
        <v>50298</v>
      </c>
      <c r="L12" s="50">
        <v>51814</v>
      </c>
      <c r="M12" s="39">
        <v>3919</v>
      </c>
      <c r="N12" s="49">
        <v>3927</v>
      </c>
      <c r="O12" s="39">
        <v>6408</v>
      </c>
      <c r="P12" s="50">
        <v>7497</v>
      </c>
      <c r="Q12" s="39">
        <v>832</v>
      </c>
      <c r="R12" s="49">
        <v>833</v>
      </c>
      <c r="S12" s="39">
        <v>989</v>
      </c>
      <c r="T12" s="50">
        <v>1013</v>
      </c>
      <c r="U12" s="39">
        <v>764</v>
      </c>
      <c r="V12" s="49">
        <v>833</v>
      </c>
      <c r="W12" s="39">
        <v>1641</v>
      </c>
      <c r="X12" s="50">
        <v>1771</v>
      </c>
      <c r="Y12" s="39">
        <v>3152</v>
      </c>
      <c r="Z12" s="49">
        <v>3256</v>
      </c>
      <c r="AA12" s="51">
        <v>5310</v>
      </c>
      <c r="AB12" s="50">
        <v>5436</v>
      </c>
      <c r="AC12" s="47">
        <v>1305</v>
      </c>
      <c r="AD12" s="49">
        <v>1342</v>
      </c>
      <c r="AE12" s="51">
        <v>3380</v>
      </c>
      <c r="AF12" s="50">
        <v>3155</v>
      </c>
      <c r="AG12" s="47">
        <v>1090</v>
      </c>
      <c r="AH12" s="49">
        <v>917</v>
      </c>
      <c r="AI12" s="51">
        <v>2637</v>
      </c>
      <c r="AJ12" s="50">
        <v>2669</v>
      </c>
      <c r="AK12" s="47">
        <v>2003</v>
      </c>
      <c r="AL12" s="49">
        <v>2520</v>
      </c>
      <c r="AM12" s="51">
        <v>6958</v>
      </c>
      <c r="AN12" s="50">
        <v>8026</v>
      </c>
      <c r="AO12" s="47">
        <v>997</v>
      </c>
      <c r="AP12" s="49">
        <v>1037</v>
      </c>
      <c r="AQ12" s="51">
        <v>2454</v>
      </c>
      <c r="AR12" s="50">
        <v>2458</v>
      </c>
      <c r="AS12" s="47">
        <v>1627</v>
      </c>
      <c r="AT12" s="49">
        <v>1612</v>
      </c>
      <c r="AU12" s="51">
        <v>5238</v>
      </c>
      <c r="AV12" s="50">
        <v>4701</v>
      </c>
      <c r="AW12" s="47">
        <v>1059</v>
      </c>
      <c r="AX12" s="49">
        <v>1243</v>
      </c>
      <c r="AY12" s="51">
        <v>3070</v>
      </c>
      <c r="AZ12" s="50">
        <v>2491</v>
      </c>
      <c r="BA12" s="47">
        <v>1081</v>
      </c>
      <c r="BB12" s="49">
        <v>1176</v>
      </c>
      <c r="BC12" s="51">
        <v>2452</v>
      </c>
      <c r="BD12" s="50">
        <v>2315</v>
      </c>
      <c r="BE12" s="47">
        <v>2474</v>
      </c>
      <c r="BF12" s="49">
        <v>2480</v>
      </c>
      <c r="BG12" s="51">
        <v>5314</v>
      </c>
      <c r="BH12" s="50">
        <v>6205</v>
      </c>
      <c r="BI12" s="47">
        <v>1438</v>
      </c>
      <c r="BJ12" s="49">
        <v>1468</v>
      </c>
      <c r="BK12" s="51">
        <v>2420</v>
      </c>
      <c r="BL12" s="50">
        <v>2371</v>
      </c>
      <c r="BM12" s="47">
        <v>930</v>
      </c>
      <c r="BN12" s="49">
        <v>851</v>
      </c>
      <c r="BO12" s="51">
        <v>2027</v>
      </c>
      <c r="BP12" s="50">
        <v>1706</v>
      </c>
    </row>
    <row r="13" spans="1:68" ht="26.45" customHeight="1" thickTop="1" thickBot="1" x14ac:dyDescent="0.3">
      <c r="A13" s="85"/>
      <c r="B13" s="86"/>
      <c r="C13" s="83" t="s">
        <v>22</v>
      </c>
      <c r="D13" s="84"/>
      <c r="E13" s="84"/>
      <c r="F13" s="84"/>
      <c r="G13" s="84"/>
      <c r="H13" s="10" t="s">
        <v>23</v>
      </c>
      <c r="I13" s="39">
        <f t="shared" ref="I13:I17" si="0">M13+Q13+U13+Y13+AC13+AG13+AK13+AO13+AS13+AW13+BA13+BE13+BI13+BM13</f>
        <v>3527</v>
      </c>
      <c r="J13" s="49">
        <v>3257</v>
      </c>
      <c r="K13" s="39">
        <f t="shared" ref="K13:K17" si="1">O13+S13+W13+AA13+AE13+AI13+AM13+AQ13+AU13+AY13+BC13+BG13+BK13+BO13</f>
        <v>3465</v>
      </c>
      <c r="L13" s="50">
        <v>5306</v>
      </c>
      <c r="M13" s="39">
        <v>689</v>
      </c>
      <c r="N13" s="49">
        <v>554</v>
      </c>
      <c r="O13" s="39">
        <v>484</v>
      </c>
      <c r="P13" s="50">
        <v>395</v>
      </c>
      <c r="Q13" s="39">
        <v>84</v>
      </c>
      <c r="R13" s="49">
        <v>87</v>
      </c>
      <c r="S13" s="39">
        <v>101</v>
      </c>
      <c r="T13" s="50">
        <v>103</v>
      </c>
      <c r="U13" s="39">
        <v>83</v>
      </c>
      <c r="V13" s="49">
        <v>79</v>
      </c>
      <c r="W13" s="39">
        <v>99</v>
      </c>
      <c r="X13" s="50">
        <v>85</v>
      </c>
      <c r="Y13" s="39">
        <v>604</v>
      </c>
      <c r="Z13" s="49">
        <v>678</v>
      </c>
      <c r="AA13" s="51">
        <v>465</v>
      </c>
      <c r="AB13" s="50">
        <v>1102</v>
      </c>
      <c r="AC13" s="47">
        <v>327</v>
      </c>
      <c r="AD13" s="49">
        <v>144</v>
      </c>
      <c r="AE13" s="51">
        <v>182</v>
      </c>
      <c r="AF13" s="50">
        <v>177</v>
      </c>
      <c r="AG13" s="47">
        <v>178</v>
      </c>
      <c r="AH13" s="49">
        <v>146</v>
      </c>
      <c r="AI13" s="51">
        <v>82</v>
      </c>
      <c r="AJ13" s="50">
        <v>124</v>
      </c>
      <c r="AK13" s="47">
        <v>357</v>
      </c>
      <c r="AL13" s="49">
        <v>247</v>
      </c>
      <c r="AM13" s="51">
        <v>701</v>
      </c>
      <c r="AN13" s="50">
        <v>557</v>
      </c>
      <c r="AO13" s="47">
        <v>120</v>
      </c>
      <c r="AP13" s="49">
        <v>150</v>
      </c>
      <c r="AQ13" s="51">
        <v>160</v>
      </c>
      <c r="AR13" s="50">
        <v>233</v>
      </c>
      <c r="AS13" s="47">
        <v>399</v>
      </c>
      <c r="AT13" s="49">
        <v>331</v>
      </c>
      <c r="AU13" s="51">
        <v>296</v>
      </c>
      <c r="AV13" s="50">
        <v>363</v>
      </c>
      <c r="AW13" s="47">
        <v>36</v>
      </c>
      <c r="AX13" s="49">
        <v>135</v>
      </c>
      <c r="AY13" s="51">
        <v>59</v>
      </c>
      <c r="AZ13" s="50">
        <v>633</v>
      </c>
      <c r="BA13" s="47">
        <v>223</v>
      </c>
      <c r="BB13" s="49">
        <v>206</v>
      </c>
      <c r="BC13" s="51">
        <v>154</v>
      </c>
      <c r="BD13" s="50">
        <v>166</v>
      </c>
      <c r="BE13" s="47">
        <v>171</v>
      </c>
      <c r="BF13" s="49">
        <v>227</v>
      </c>
      <c r="BG13" s="51">
        <v>203</v>
      </c>
      <c r="BH13" s="50">
        <v>916</v>
      </c>
      <c r="BI13" s="47">
        <v>145</v>
      </c>
      <c r="BJ13" s="49">
        <v>138</v>
      </c>
      <c r="BK13" s="51">
        <v>388</v>
      </c>
      <c r="BL13" s="50">
        <v>312</v>
      </c>
      <c r="BM13" s="47">
        <v>111</v>
      </c>
      <c r="BN13" s="49">
        <v>135</v>
      </c>
      <c r="BO13" s="51">
        <v>91</v>
      </c>
      <c r="BP13" s="50">
        <v>140</v>
      </c>
    </row>
    <row r="14" spans="1:68" ht="33.6" customHeight="1" thickTop="1" thickBot="1" x14ac:dyDescent="0.3">
      <c r="A14" s="99" t="s">
        <v>24</v>
      </c>
      <c r="B14" s="100"/>
      <c r="C14" s="99" t="s">
        <v>25</v>
      </c>
      <c r="D14" s="100"/>
      <c r="E14" s="100"/>
      <c r="F14" s="100"/>
      <c r="G14" s="92"/>
      <c r="H14" s="28" t="s">
        <v>26</v>
      </c>
      <c r="I14" s="39">
        <f t="shared" si="0"/>
        <v>1089</v>
      </c>
      <c r="J14" s="49">
        <v>1060</v>
      </c>
      <c r="K14" s="39">
        <f t="shared" si="1"/>
        <v>4455</v>
      </c>
      <c r="L14" s="50">
        <v>4814</v>
      </c>
      <c r="M14" s="41">
        <v>150</v>
      </c>
      <c r="N14" s="49">
        <v>155</v>
      </c>
      <c r="O14" s="39">
        <v>587</v>
      </c>
      <c r="P14" s="50">
        <v>680</v>
      </c>
      <c r="Q14" s="39">
        <v>61</v>
      </c>
      <c r="R14" s="49">
        <v>47</v>
      </c>
      <c r="S14" s="39">
        <v>166</v>
      </c>
      <c r="T14" s="50">
        <v>162</v>
      </c>
      <c r="U14" s="39">
        <v>51</v>
      </c>
      <c r="V14" s="49">
        <v>51</v>
      </c>
      <c r="W14" s="39">
        <v>379</v>
      </c>
      <c r="X14" s="50">
        <v>377</v>
      </c>
      <c r="Y14" s="39">
        <v>44</v>
      </c>
      <c r="Z14" s="49">
        <v>55</v>
      </c>
      <c r="AA14" s="51">
        <v>228</v>
      </c>
      <c r="AB14" s="50">
        <v>258</v>
      </c>
      <c r="AC14" s="47">
        <v>64</v>
      </c>
      <c r="AD14" s="49">
        <v>68</v>
      </c>
      <c r="AE14" s="51">
        <v>214</v>
      </c>
      <c r="AF14" s="50">
        <v>266</v>
      </c>
      <c r="AG14" s="47">
        <v>72</v>
      </c>
      <c r="AH14" s="49">
        <v>64</v>
      </c>
      <c r="AI14" s="51">
        <v>310</v>
      </c>
      <c r="AJ14" s="50">
        <v>299</v>
      </c>
      <c r="AK14" s="47">
        <v>140</v>
      </c>
      <c r="AL14" s="49">
        <v>120</v>
      </c>
      <c r="AM14" s="51">
        <v>553</v>
      </c>
      <c r="AN14" s="50">
        <v>612</v>
      </c>
      <c r="AO14" s="47">
        <v>58</v>
      </c>
      <c r="AP14" s="49">
        <v>65</v>
      </c>
      <c r="AQ14" s="51">
        <v>373</v>
      </c>
      <c r="AR14" s="50">
        <v>367</v>
      </c>
      <c r="AS14" s="47">
        <v>80</v>
      </c>
      <c r="AT14" s="49">
        <v>76</v>
      </c>
      <c r="AU14" s="51">
        <v>509</v>
      </c>
      <c r="AV14" s="50">
        <v>446</v>
      </c>
      <c r="AW14" s="47">
        <v>33</v>
      </c>
      <c r="AX14" s="49">
        <v>32</v>
      </c>
      <c r="AY14" s="51">
        <v>201</v>
      </c>
      <c r="AZ14" s="50">
        <v>489</v>
      </c>
      <c r="BA14" s="47">
        <v>57</v>
      </c>
      <c r="BB14" s="49">
        <v>56</v>
      </c>
      <c r="BC14" s="51">
        <v>336</v>
      </c>
      <c r="BD14" s="50">
        <v>173</v>
      </c>
      <c r="BE14" s="47">
        <v>180</v>
      </c>
      <c r="BF14" s="49">
        <v>171</v>
      </c>
      <c r="BG14" s="51">
        <v>141</v>
      </c>
      <c r="BH14" s="50">
        <v>187</v>
      </c>
      <c r="BI14" s="47">
        <v>56</v>
      </c>
      <c r="BJ14" s="49">
        <v>53</v>
      </c>
      <c r="BK14" s="51">
        <v>383</v>
      </c>
      <c r="BL14" s="50">
        <v>386</v>
      </c>
      <c r="BM14" s="47">
        <v>43</v>
      </c>
      <c r="BN14" s="49">
        <v>47</v>
      </c>
      <c r="BO14" s="51">
        <v>75</v>
      </c>
      <c r="BP14" s="50">
        <v>112</v>
      </c>
    </row>
    <row r="15" spans="1:68" ht="22.15" customHeight="1" thickTop="1" thickBot="1" x14ac:dyDescent="0.3">
      <c r="A15" s="97"/>
      <c r="B15" s="98"/>
      <c r="C15" s="99" t="s">
        <v>27</v>
      </c>
      <c r="D15" s="100"/>
      <c r="E15" s="100"/>
      <c r="F15" s="100"/>
      <c r="G15" s="13" t="s">
        <v>28</v>
      </c>
      <c r="H15" s="28" t="s">
        <v>29</v>
      </c>
      <c r="I15" s="39">
        <f t="shared" si="0"/>
        <v>1046</v>
      </c>
      <c r="J15" s="49">
        <v>996</v>
      </c>
      <c r="K15" s="39">
        <f t="shared" si="1"/>
        <v>4418</v>
      </c>
      <c r="L15" s="52">
        <v>4707</v>
      </c>
      <c r="M15" s="41">
        <v>144</v>
      </c>
      <c r="N15" s="49">
        <v>144</v>
      </c>
      <c r="O15" s="39">
        <v>574</v>
      </c>
      <c r="P15" s="50">
        <v>649</v>
      </c>
      <c r="Q15" s="39">
        <v>61</v>
      </c>
      <c r="R15" s="49">
        <v>43</v>
      </c>
      <c r="S15" s="39">
        <v>166</v>
      </c>
      <c r="T15" s="50">
        <v>161</v>
      </c>
      <c r="U15" s="39">
        <v>51</v>
      </c>
      <c r="V15" s="49">
        <v>51</v>
      </c>
      <c r="W15" s="39">
        <v>379</v>
      </c>
      <c r="X15" s="50">
        <v>377</v>
      </c>
      <c r="Y15" s="39">
        <v>35</v>
      </c>
      <c r="Z15" s="49">
        <v>52</v>
      </c>
      <c r="AA15" s="51">
        <v>228</v>
      </c>
      <c r="AB15" s="50">
        <v>257</v>
      </c>
      <c r="AC15" s="47">
        <v>64</v>
      </c>
      <c r="AD15" s="49">
        <v>59</v>
      </c>
      <c r="AE15" s="51">
        <v>214</v>
      </c>
      <c r="AF15" s="50">
        <v>263</v>
      </c>
      <c r="AG15" s="47">
        <v>72</v>
      </c>
      <c r="AH15" s="49">
        <v>64</v>
      </c>
      <c r="AI15" s="51">
        <v>296</v>
      </c>
      <c r="AJ15" s="50">
        <v>292</v>
      </c>
      <c r="AK15" s="47">
        <v>131</v>
      </c>
      <c r="AL15" s="49">
        <v>93</v>
      </c>
      <c r="AM15" s="51">
        <v>553</v>
      </c>
      <c r="AN15" s="50">
        <v>559</v>
      </c>
      <c r="AO15" s="47">
        <v>58</v>
      </c>
      <c r="AP15" s="49">
        <v>62</v>
      </c>
      <c r="AQ15" s="51">
        <v>373</v>
      </c>
      <c r="AR15" s="50">
        <v>367</v>
      </c>
      <c r="AS15" s="47">
        <v>78</v>
      </c>
      <c r="AT15" s="49">
        <v>74</v>
      </c>
      <c r="AU15" s="51">
        <v>508</v>
      </c>
      <c r="AV15" s="50">
        <v>441</v>
      </c>
      <c r="AW15" s="47">
        <v>33</v>
      </c>
      <c r="AX15" s="49">
        <v>32</v>
      </c>
      <c r="AY15" s="51">
        <v>201</v>
      </c>
      <c r="AZ15" s="50">
        <v>489</v>
      </c>
      <c r="BA15" s="47">
        <v>57</v>
      </c>
      <c r="BB15" s="49">
        <v>56</v>
      </c>
      <c r="BC15" s="51">
        <v>328</v>
      </c>
      <c r="BD15" s="50">
        <v>173</v>
      </c>
      <c r="BE15" s="47">
        <v>172</v>
      </c>
      <c r="BF15" s="49">
        <v>166</v>
      </c>
      <c r="BG15" s="51">
        <v>140</v>
      </c>
      <c r="BH15" s="50">
        <v>187</v>
      </c>
      <c r="BI15" s="47">
        <v>56</v>
      </c>
      <c r="BJ15" s="49">
        <v>53</v>
      </c>
      <c r="BK15" s="51">
        <v>383</v>
      </c>
      <c r="BL15" s="50">
        <v>386</v>
      </c>
      <c r="BM15" s="47">
        <v>34</v>
      </c>
      <c r="BN15" s="49">
        <v>47</v>
      </c>
      <c r="BO15" s="51">
        <v>75</v>
      </c>
      <c r="BP15" s="50">
        <v>106</v>
      </c>
    </row>
    <row r="16" spans="1:68" ht="59.45" customHeight="1" thickTop="1" thickBot="1" x14ac:dyDescent="0.3">
      <c r="A16" s="97"/>
      <c r="B16" s="98"/>
      <c r="C16" s="101"/>
      <c r="D16" s="102"/>
      <c r="E16" s="102"/>
      <c r="F16" s="102"/>
      <c r="G16" s="13" t="s">
        <v>30</v>
      </c>
      <c r="H16" s="28" t="s">
        <v>31</v>
      </c>
      <c r="I16" s="39">
        <f t="shared" si="0"/>
        <v>660</v>
      </c>
      <c r="J16" s="49">
        <v>683</v>
      </c>
      <c r="K16" s="39">
        <f t="shared" si="1"/>
        <v>2278</v>
      </c>
      <c r="L16" s="50">
        <v>2918</v>
      </c>
      <c r="M16" s="42">
        <v>92</v>
      </c>
      <c r="N16" s="49">
        <v>102</v>
      </c>
      <c r="O16" s="39">
        <v>351</v>
      </c>
      <c r="P16" s="50">
        <v>483</v>
      </c>
      <c r="Q16" s="39">
        <v>41</v>
      </c>
      <c r="R16" s="49">
        <v>32</v>
      </c>
      <c r="S16" s="39">
        <v>95</v>
      </c>
      <c r="T16" s="50">
        <v>113</v>
      </c>
      <c r="U16" s="39">
        <v>33</v>
      </c>
      <c r="V16" s="49">
        <v>35</v>
      </c>
      <c r="W16" s="39">
        <v>244</v>
      </c>
      <c r="X16" s="50">
        <v>277</v>
      </c>
      <c r="Y16" s="39">
        <v>15</v>
      </c>
      <c r="Z16" s="49">
        <v>29</v>
      </c>
      <c r="AA16" s="51">
        <v>112</v>
      </c>
      <c r="AB16" s="50">
        <v>159</v>
      </c>
      <c r="AC16" s="47">
        <v>44</v>
      </c>
      <c r="AD16" s="49">
        <v>38</v>
      </c>
      <c r="AE16" s="51">
        <v>145</v>
      </c>
      <c r="AF16" s="50">
        <v>170</v>
      </c>
      <c r="AG16" s="47">
        <v>33</v>
      </c>
      <c r="AH16" s="49">
        <v>36</v>
      </c>
      <c r="AI16" s="51">
        <v>192</v>
      </c>
      <c r="AJ16" s="50">
        <v>223</v>
      </c>
      <c r="AK16" s="47">
        <v>82</v>
      </c>
      <c r="AL16" s="49">
        <v>72</v>
      </c>
      <c r="AM16" s="51">
        <v>293</v>
      </c>
      <c r="AN16" s="50">
        <v>338</v>
      </c>
      <c r="AO16" s="47">
        <v>36</v>
      </c>
      <c r="AP16" s="49">
        <v>33</v>
      </c>
      <c r="AQ16" s="51">
        <v>0</v>
      </c>
      <c r="AR16" s="50">
        <v>265</v>
      </c>
      <c r="AS16" s="47">
        <v>53</v>
      </c>
      <c r="AT16" s="49">
        <v>53</v>
      </c>
      <c r="AU16" s="51">
        <v>281</v>
      </c>
      <c r="AV16" s="50">
        <v>262</v>
      </c>
      <c r="AW16" s="47">
        <v>25</v>
      </c>
      <c r="AX16" s="49">
        <v>27</v>
      </c>
      <c r="AY16" s="51">
        <v>173</v>
      </c>
      <c r="AZ16" s="50">
        <v>220</v>
      </c>
      <c r="BA16" s="47">
        <v>25</v>
      </c>
      <c r="BB16" s="49">
        <v>32</v>
      </c>
      <c r="BC16" s="51">
        <v>216</v>
      </c>
      <c r="BD16" s="50">
        <v>108</v>
      </c>
      <c r="BE16" s="47">
        <v>124</v>
      </c>
      <c r="BF16" s="49">
        <v>124</v>
      </c>
      <c r="BG16" s="51">
        <v>92</v>
      </c>
      <c r="BH16" s="50">
        <v>110</v>
      </c>
      <c r="BI16" s="47">
        <v>35</v>
      </c>
      <c r="BJ16" s="49">
        <v>40</v>
      </c>
      <c r="BK16" s="51">
        <v>47</v>
      </c>
      <c r="BL16" s="50">
        <v>130</v>
      </c>
      <c r="BM16" s="47">
        <v>22</v>
      </c>
      <c r="BN16" s="49">
        <v>30</v>
      </c>
      <c r="BO16" s="51">
        <v>37</v>
      </c>
      <c r="BP16" s="50">
        <v>60</v>
      </c>
    </row>
    <row r="17" spans="1:68" ht="42.6" customHeight="1" thickTop="1" thickBot="1" x14ac:dyDescent="0.3">
      <c r="A17" s="101"/>
      <c r="B17" s="102"/>
      <c r="C17" s="90" t="s">
        <v>32</v>
      </c>
      <c r="D17" s="91"/>
      <c r="E17" s="91"/>
      <c r="F17" s="91"/>
      <c r="G17" s="92"/>
      <c r="H17" s="12" t="s">
        <v>33</v>
      </c>
      <c r="I17" s="39">
        <f t="shared" si="0"/>
        <v>27</v>
      </c>
      <c r="J17" s="53">
        <v>28</v>
      </c>
      <c r="K17" s="39">
        <f t="shared" si="1"/>
        <v>62</v>
      </c>
      <c r="L17" s="52">
        <v>65</v>
      </c>
      <c r="M17" s="39">
        <v>0</v>
      </c>
      <c r="N17" s="53">
        <v>0</v>
      </c>
      <c r="O17" s="39">
        <v>1</v>
      </c>
      <c r="P17" s="52">
        <v>1</v>
      </c>
      <c r="Q17" s="39">
        <v>0</v>
      </c>
      <c r="R17" s="53">
        <v>2</v>
      </c>
      <c r="S17" s="39">
        <v>0</v>
      </c>
      <c r="T17" s="52">
        <v>0</v>
      </c>
      <c r="U17" s="39">
        <v>2</v>
      </c>
      <c r="V17" s="53">
        <v>2</v>
      </c>
      <c r="W17" s="39">
        <v>0</v>
      </c>
      <c r="X17" s="52">
        <v>1</v>
      </c>
      <c r="Y17" s="39">
        <v>2</v>
      </c>
      <c r="Z17" s="53">
        <v>2</v>
      </c>
      <c r="AA17" s="53">
        <v>2</v>
      </c>
      <c r="AB17" s="52">
        <v>3</v>
      </c>
      <c r="AC17" s="47">
        <v>1</v>
      </c>
      <c r="AD17" s="53">
        <v>1</v>
      </c>
      <c r="AE17" s="53">
        <v>0</v>
      </c>
      <c r="AF17" s="52">
        <v>0</v>
      </c>
      <c r="AG17" s="47">
        <v>1</v>
      </c>
      <c r="AH17" s="53">
        <v>1</v>
      </c>
      <c r="AI17" s="53">
        <v>0</v>
      </c>
      <c r="AJ17" s="52">
        <v>0</v>
      </c>
      <c r="AK17" s="47">
        <v>1</v>
      </c>
      <c r="AL17" s="53">
        <v>1</v>
      </c>
      <c r="AM17" s="53">
        <v>3</v>
      </c>
      <c r="AN17" s="52">
        <v>14</v>
      </c>
      <c r="AO17" s="47">
        <v>1</v>
      </c>
      <c r="AP17" s="53">
        <v>1</v>
      </c>
      <c r="AQ17" s="53">
        <v>1</v>
      </c>
      <c r="AR17" s="52">
        <v>1</v>
      </c>
      <c r="AS17" s="47">
        <v>1</v>
      </c>
      <c r="AT17" s="53">
        <v>1</v>
      </c>
      <c r="AU17" s="53">
        <v>0</v>
      </c>
      <c r="AV17" s="52">
        <v>0</v>
      </c>
      <c r="AW17" s="47">
        <v>0</v>
      </c>
      <c r="AX17" s="53">
        <v>1</v>
      </c>
      <c r="AY17" s="53">
        <v>0</v>
      </c>
      <c r="AZ17" s="52">
        <v>0</v>
      </c>
      <c r="BA17" s="47">
        <v>2</v>
      </c>
      <c r="BB17" s="53">
        <v>2</v>
      </c>
      <c r="BC17" s="53">
        <v>1</v>
      </c>
      <c r="BD17" s="52">
        <v>2</v>
      </c>
      <c r="BE17" s="47">
        <v>8</v>
      </c>
      <c r="BF17" s="53">
        <v>11</v>
      </c>
      <c r="BG17" s="53">
        <v>30</v>
      </c>
      <c r="BH17" s="52">
        <v>39</v>
      </c>
      <c r="BI17" s="47">
        <v>1</v>
      </c>
      <c r="BJ17" s="53">
        <v>1</v>
      </c>
      <c r="BK17" s="53">
        <v>2</v>
      </c>
      <c r="BL17" s="52">
        <v>2</v>
      </c>
      <c r="BM17" s="47">
        <v>7</v>
      </c>
      <c r="BN17" s="53">
        <v>2</v>
      </c>
      <c r="BO17" s="53">
        <v>22</v>
      </c>
      <c r="BP17" s="52">
        <v>2</v>
      </c>
    </row>
    <row r="18" spans="1:68" ht="61.5" customHeight="1" thickTop="1" thickBot="1" x14ac:dyDescent="0.3">
      <c r="A18" s="75" t="s">
        <v>34</v>
      </c>
      <c r="B18" s="76"/>
      <c r="C18" s="75" t="s">
        <v>35</v>
      </c>
      <c r="D18" s="76"/>
      <c r="E18" s="76"/>
      <c r="F18" s="76"/>
      <c r="G18" s="76"/>
      <c r="H18" s="29" t="s">
        <v>36</v>
      </c>
      <c r="I18" s="47"/>
      <c r="J18" s="49">
        <v>3507</v>
      </c>
      <c r="K18" s="51"/>
      <c r="L18" s="50">
        <v>3824</v>
      </c>
      <c r="M18" s="47"/>
      <c r="N18" s="49">
        <v>940</v>
      </c>
      <c r="O18" s="51"/>
      <c r="P18" s="50">
        <v>470</v>
      </c>
      <c r="Q18" s="47"/>
      <c r="R18" s="49">
        <v>27</v>
      </c>
      <c r="S18" s="51"/>
      <c r="T18" s="50">
        <v>81</v>
      </c>
      <c r="U18" s="47"/>
      <c r="V18" s="49">
        <v>79</v>
      </c>
      <c r="W18" s="51"/>
      <c r="X18" s="50">
        <v>34</v>
      </c>
      <c r="Y18" s="47"/>
      <c r="Z18" s="49">
        <v>425</v>
      </c>
      <c r="AA18" s="51"/>
      <c r="AB18" s="50">
        <v>430</v>
      </c>
      <c r="AC18" s="47"/>
      <c r="AD18" s="49">
        <v>346</v>
      </c>
      <c r="AE18" s="51"/>
      <c r="AF18" s="50">
        <v>148</v>
      </c>
      <c r="AG18" s="47"/>
      <c r="AH18" s="49">
        <v>146</v>
      </c>
      <c r="AI18" s="51"/>
      <c r="AJ18" s="50">
        <v>124</v>
      </c>
      <c r="AK18" s="47"/>
      <c r="AL18" s="49">
        <v>153</v>
      </c>
      <c r="AM18" s="51"/>
      <c r="AN18" s="50">
        <v>511</v>
      </c>
      <c r="AO18" s="47"/>
      <c r="AP18" s="49">
        <v>201</v>
      </c>
      <c r="AQ18" s="51"/>
      <c r="AR18" s="50">
        <v>30</v>
      </c>
      <c r="AS18" s="47"/>
      <c r="AT18" s="49">
        <v>331</v>
      </c>
      <c r="AU18" s="51"/>
      <c r="AV18" s="50">
        <v>298</v>
      </c>
      <c r="AW18" s="47"/>
      <c r="AX18" s="49">
        <v>96</v>
      </c>
      <c r="AY18" s="51"/>
      <c r="AZ18" s="50">
        <v>134</v>
      </c>
      <c r="BA18" s="47"/>
      <c r="BB18" s="49">
        <v>206</v>
      </c>
      <c r="BC18" s="51"/>
      <c r="BD18" s="50">
        <v>166</v>
      </c>
      <c r="BE18" s="47"/>
      <c r="BF18" s="49">
        <v>227</v>
      </c>
      <c r="BG18" s="51"/>
      <c r="BH18" s="50">
        <v>916</v>
      </c>
      <c r="BI18" s="47"/>
      <c r="BJ18" s="49">
        <v>195</v>
      </c>
      <c r="BK18" s="51"/>
      <c r="BL18" s="50">
        <v>342</v>
      </c>
      <c r="BM18" s="47"/>
      <c r="BN18" s="49">
        <v>135</v>
      </c>
      <c r="BO18" s="51"/>
      <c r="BP18" s="50">
        <v>140</v>
      </c>
    </row>
    <row r="19" spans="1:68" ht="42.6" customHeight="1" thickTop="1" thickBot="1" x14ac:dyDescent="0.3">
      <c r="A19" s="93"/>
      <c r="B19" s="94"/>
      <c r="C19" s="75" t="s">
        <v>37</v>
      </c>
      <c r="D19" s="76"/>
      <c r="E19" s="76"/>
      <c r="F19" s="76"/>
      <c r="G19" s="76"/>
      <c r="H19" s="29" t="s">
        <v>38</v>
      </c>
      <c r="I19" s="39">
        <f t="shared" ref="I19:I21" si="2">M19+Q19+U19+Y19+AC19+AG19+AK19+AO19+AS19+AW19+BA19+BE19+BI19+BM19</f>
        <v>1059</v>
      </c>
      <c r="J19" s="49">
        <v>611</v>
      </c>
      <c r="K19" s="39">
        <f t="shared" ref="K19:K21" si="3">O19+S19+W19+AA19+AE19+AI19+AM19+AQ19+AU19+AY19+BC19+BG19+BK19+BO19</f>
        <v>1225</v>
      </c>
      <c r="L19" s="50">
        <v>806</v>
      </c>
      <c r="M19" s="39">
        <v>94</v>
      </c>
      <c r="N19" s="49">
        <v>16</v>
      </c>
      <c r="O19" s="39">
        <v>115</v>
      </c>
      <c r="P19" s="50">
        <v>144</v>
      </c>
      <c r="Q19" s="39">
        <v>18</v>
      </c>
      <c r="R19" s="49">
        <v>3</v>
      </c>
      <c r="S19" s="39">
        <v>127</v>
      </c>
      <c r="T19" s="50">
        <v>21</v>
      </c>
      <c r="U19" s="39">
        <v>67</v>
      </c>
      <c r="V19" s="49">
        <v>53</v>
      </c>
      <c r="W19" s="39">
        <v>4</v>
      </c>
      <c r="X19" s="50">
        <v>0</v>
      </c>
      <c r="Y19" s="47">
        <v>136</v>
      </c>
      <c r="Z19" s="49">
        <v>46</v>
      </c>
      <c r="AA19" s="51">
        <v>362</v>
      </c>
      <c r="AB19" s="50">
        <v>151</v>
      </c>
      <c r="AC19" s="47">
        <v>61</v>
      </c>
      <c r="AD19" s="49">
        <v>57</v>
      </c>
      <c r="AE19" s="51">
        <v>128</v>
      </c>
      <c r="AF19" s="50">
        <v>26</v>
      </c>
      <c r="AG19" s="47">
        <v>0</v>
      </c>
      <c r="AH19" s="49">
        <v>0</v>
      </c>
      <c r="AI19" s="51">
        <v>0</v>
      </c>
      <c r="AJ19" s="50">
        <v>0</v>
      </c>
      <c r="AK19" s="47">
        <v>110</v>
      </c>
      <c r="AL19" s="49">
        <v>117</v>
      </c>
      <c r="AM19" s="51">
        <v>17</v>
      </c>
      <c r="AN19" s="50">
        <v>28</v>
      </c>
      <c r="AO19" s="47">
        <v>120</v>
      </c>
      <c r="AP19" s="49">
        <v>28</v>
      </c>
      <c r="AQ19" s="51">
        <v>32</v>
      </c>
      <c r="AR19" s="50">
        <v>30</v>
      </c>
      <c r="AS19" s="47">
        <v>9</v>
      </c>
      <c r="AT19" s="49">
        <v>9</v>
      </c>
      <c r="AU19" s="51">
        <v>13</v>
      </c>
      <c r="AV19" s="50">
        <v>3</v>
      </c>
      <c r="AW19" s="47">
        <v>79</v>
      </c>
      <c r="AX19" s="49">
        <v>14</v>
      </c>
      <c r="AY19" s="51">
        <v>27</v>
      </c>
      <c r="AZ19" s="50">
        <v>70</v>
      </c>
      <c r="BA19" s="47">
        <v>121</v>
      </c>
      <c r="BB19" s="49">
        <v>144</v>
      </c>
      <c r="BC19" s="51">
        <v>95</v>
      </c>
      <c r="BD19" s="50">
        <v>82</v>
      </c>
      <c r="BE19" s="47">
        <v>31</v>
      </c>
      <c r="BF19" s="49">
        <v>11</v>
      </c>
      <c r="BG19" s="51">
        <v>67</v>
      </c>
      <c r="BH19" s="50">
        <v>92</v>
      </c>
      <c r="BI19" s="47">
        <v>128</v>
      </c>
      <c r="BJ19" s="49">
        <v>46</v>
      </c>
      <c r="BK19" s="51">
        <v>189</v>
      </c>
      <c r="BL19" s="50">
        <v>27</v>
      </c>
      <c r="BM19" s="47">
        <v>85</v>
      </c>
      <c r="BN19" s="49">
        <v>67</v>
      </c>
      <c r="BO19" s="51">
        <v>49</v>
      </c>
      <c r="BP19" s="50">
        <v>132</v>
      </c>
    </row>
    <row r="20" spans="1:68" ht="37.15" customHeight="1" thickTop="1" thickBot="1" x14ac:dyDescent="0.3">
      <c r="A20" s="93"/>
      <c r="B20" s="94"/>
      <c r="C20" s="75" t="s">
        <v>39</v>
      </c>
      <c r="D20" s="76"/>
      <c r="E20" s="76"/>
      <c r="F20" s="76"/>
      <c r="G20" s="76"/>
      <c r="H20" s="29" t="s">
        <v>40</v>
      </c>
      <c r="I20" s="39">
        <f t="shared" si="2"/>
        <v>14</v>
      </c>
      <c r="J20" s="49">
        <v>5</v>
      </c>
      <c r="K20" s="39">
        <f t="shared" si="3"/>
        <v>23</v>
      </c>
      <c r="L20" s="50">
        <v>16</v>
      </c>
      <c r="M20" s="39">
        <v>0</v>
      </c>
      <c r="N20" s="49">
        <v>0</v>
      </c>
      <c r="O20" s="39">
        <v>4</v>
      </c>
      <c r="P20" s="50">
        <v>0</v>
      </c>
      <c r="Q20" s="39">
        <v>0</v>
      </c>
      <c r="R20" s="49">
        <v>0</v>
      </c>
      <c r="S20" s="39">
        <v>0</v>
      </c>
      <c r="T20" s="50">
        <v>0</v>
      </c>
      <c r="U20" s="39">
        <v>0</v>
      </c>
      <c r="V20" s="49">
        <v>0</v>
      </c>
      <c r="W20" s="39">
        <v>0</v>
      </c>
      <c r="X20" s="50">
        <v>0</v>
      </c>
      <c r="Y20" s="47">
        <v>0</v>
      </c>
      <c r="Z20" s="49">
        <v>0</v>
      </c>
      <c r="AA20" s="51">
        <v>8</v>
      </c>
      <c r="AB20" s="50">
        <v>14</v>
      </c>
      <c r="AC20" s="47">
        <v>8</v>
      </c>
      <c r="AD20" s="49">
        <v>0</v>
      </c>
      <c r="AE20" s="51">
        <v>0</v>
      </c>
      <c r="AF20" s="50">
        <v>0</v>
      </c>
      <c r="AG20" s="47">
        <v>0</v>
      </c>
      <c r="AH20" s="49">
        <v>0</v>
      </c>
      <c r="AI20" s="51">
        <v>0</v>
      </c>
      <c r="AJ20" s="50">
        <v>0</v>
      </c>
      <c r="AK20" s="47">
        <v>0</v>
      </c>
      <c r="AL20" s="49">
        <v>4</v>
      </c>
      <c r="AM20" s="51">
        <v>1</v>
      </c>
      <c r="AN20" s="50">
        <v>0</v>
      </c>
      <c r="AO20" s="47">
        <v>0</v>
      </c>
      <c r="AP20" s="49">
        <v>0</v>
      </c>
      <c r="AQ20" s="51">
        <v>0</v>
      </c>
      <c r="AR20" s="50">
        <v>0</v>
      </c>
      <c r="AS20" s="47">
        <v>0</v>
      </c>
      <c r="AT20" s="49">
        <v>0</v>
      </c>
      <c r="AU20" s="51">
        <v>0</v>
      </c>
      <c r="AV20" s="50">
        <v>0</v>
      </c>
      <c r="AW20" s="47">
        <v>0</v>
      </c>
      <c r="AX20" s="49">
        <v>0</v>
      </c>
      <c r="AY20" s="51">
        <v>0</v>
      </c>
      <c r="AZ20" s="50">
        <v>1</v>
      </c>
      <c r="BA20" s="47">
        <v>0</v>
      </c>
      <c r="BB20" s="49">
        <v>0</v>
      </c>
      <c r="BC20" s="51">
        <v>0</v>
      </c>
      <c r="BD20" s="50">
        <v>0</v>
      </c>
      <c r="BE20" s="47">
        <v>0</v>
      </c>
      <c r="BF20" s="49">
        <v>0</v>
      </c>
      <c r="BG20" s="51">
        <v>6</v>
      </c>
      <c r="BH20" s="50">
        <v>0</v>
      </c>
      <c r="BI20" s="47">
        <v>6</v>
      </c>
      <c r="BJ20" s="49">
        <v>0</v>
      </c>
      <c r="BK20" s="51">
        <v>1</v>
      </c>
      <c r="BL20" s="50">
        <v>1</v>
      </c>
      <c r="BM20" s="47">
        <v>0</v>
      </c>
      <c r="BN20" s="49">
        <v>1</v>
      </c>
      <c r="BO20" s="51">
        <v>3</v>
      </c>
      <c r="BP20" s="50">
        <v>0</v>
      </c>
    </row>
    <row r="21" spans="1:68" ht="33" customHeight="1" thickTop="1" thickBot="1" x14ac:dyDescent="0.3">
      <c r="A21" s="93"/>
      <c r="B21" s="94"/>
      <c r="C21" s="75" t="s">
        <v>41</v>
      </c>
      <c r="D21" s="76"/>
      <c r="E21" s="76"/>
      <c r="F21" s="76"/>
      <c r="G21" s="76"/>
      <c r="H21" s="29" t="s">
        <v>42</v>
      </c>
      <c r="I21" s="39">
        <f t="shared" si="2"/>
        <v>0</v>
      </c>
      <c r="J21" s="49">
        <v>1</v>
      </c>
      <c r="K21" s="39">
        <f t="shared" si="3"/>
        <v>2</v>
      </c>
      <c r="L21" s="50">
        <v>0</v>
      </c>
      <c r="M21" s="39">
        <v>0</v>
      </c>
      <c r="N21" s="49">
        <v>0</v>
      </c>
      <c r="O21" s="39">
        <v>1</v>
      </c>
      <c r="P21" s="50">
        <v>0</v>
      </c>
      <c r="Q21" s="39">
        <v>0</v>
      </c>
      <c r="R21" s="49">
        <v>0</v>
      </c>
      <c r="S21" s="39">
        <v>0</v>
      </c>
      <c r="T21" s="50">
        <v>0</v>
      </c>
      <c r="U21" s="39">
        <v>0</v>
      </c>
      <c r="V21" s="49">
        <v>0</v>
      </c>
      <c r="W21" s="39">
        <v>0</v>
      </c>
      <c r="X21" s="50">
        <v>0</v>
      </c>
      <c r="Y21" s="47">
        <v>0</v>
      </c>
      <c r="Z21" s="49">
        <v>0</v>
      </c>
      <c r="AA21" s="51">
        <v>0</v>
      </c>
      <c r="AB21" s="50">
        <v>0</v>
      </c>
      <c r="AC21" s="47">
        <v>0</v>
      </c>
      <c r="AD21" s="49">
        <v>0</v>
      </c>
      <c r="AE21" s="51">
        <v>0</v>
      </c>
      <c r="AF21" s="50">
        <v>0</v>
      </c>
      <c r="AG21" s="47">
        <v>0</v>
      </c>
      <c r="AH21" s="49">
        <v>0</v>
      </c>
      <c r="AI21" s="51">
        <v>0</v>
      </c>
      <c r="AJ21" s="50">
        <v>0</v>
      </c>
      <c r="AK21" s="47">
        <v>0</v>
      </c>
      <c r="AL21" s="49">
        <v>0</v>
      </c>
      <c r="AM21" s="51">
        <v>1</v>
      </c>
      <c r="AN21" s="50">
        <v>0</v>
      </c>
      <c r="AO21" s="47">
        <v>0</v>
      </c>
      <c r="AP21" s="49">
        <v>0</v>
      </c>
      <c r="AQ21" s="51">
        <v>0</v>
      </c>
      <c r="AR21" s="50">
        <v>0</v>
      </c>
      <c r="AS21" s="47">
        <v>0</v>
      </c>
      <c r="AT21" s="49">
        <v>0</v>
      </c>
      <c r="AU21" s="51">
        <v>0</v>
      </c>
      <c r="AV21" s="50">
        <v>0</v>
      </c>
      <c r="AW21" s="47">
        <v>0</v>
      </c>
      <c r="AX21" s="49">
        <v>0</v>
      </c>
      <c r="AY21" s="51">
        <v>0</v>
      </c>
      <c r="AZ21" s="50">
        <v>0</v>
      </c>
      <c r="BA21" s="47">
        <v>0</v>
      </c>
      <c r="BB21" s="49">
        <v>0</v>
      </c>
      <c r="BC21" s="51">
        <v>0</v>
      </c>
      <c r="BD21" s="50">
        <v>0</v>
      </c>
      <c r="BE21" s="47">
        <v>0</v>
      </c>
      <c r="BF21" s="49">
        <v>0</v>
      </c>
      <c r="BG21" s="51">
        <v>0</v>
      </c>
      <c r="BH21" s="50">
        <v>0</v>
      </c>
      <c r="BI21" s="47">
        <v>0</v>
      </c>
      <c r="BJ21" s="49">
        <v>0</v>
      </c>
      <c r="BK21" s="51">
        <v>0</v>
      </c>
      <c r="BL21" s="50">
        <v>0</v>
      </c>
      <c r="BM21" s="47">
        <v>0</v>
      </c>
      <c r="BN21" s="49">
        <v>1</v>
      </c>
      <c r="BO21" s="51">
        <v>0</v>
      </c>
      <c r="BP21" s="50">
        <v>0</v>
      </c>
    </row>
    <row r="22" spans="1:68" ht="63.75" customHeight="1" thickTop="1" thickBot="1" x14ac:dyDescent="0.3">
      <c r="A22" s="129" t="s">
        <v>43</v>
      </c>
      <c r="B22" s="130"/>
      <c r="C22" s="129" t="s">
        <v>44</v>
      </c>
      <c r="D22" s="130"/>
      <c r="E22" s="130"/>
      <c r="F22" s="130"/>
      <c r="G22" s="130"/>
      <c r="H22" s="30" t="s">
        <v>45</v>
      </c>
      <c r="I22" s="47"/>
      <c r="J22" s="49">
        <v>20755</v>
      </c>
      <c r="K22" s="51"/>
      <c r="L22" s="50">
        <v>47648</v>
      </c>
      <c r="M22" s="47"/>
      <c r="N22" s="49">
        <v>3927</v>
      </c>
      <c r="O22" s="51"/>
      <c r="P22" s="50">
        <v>7497</v>
      </c>
      <c r="Q22" s="47"/>
      <c r="R22" s="49">
        <v>604</v>
      </c>
      <c r="S22" s="51"/>
      <c r="T22" s="50">
        <v>709</v>
      </c>
      <c r="U22" s="47"/>
      <c r="V22" s="49">
        <v>833</v>
      </c>
      <c r="W22" s="51"/>
      <c r="X22" s="50">
        <v>1771</v>
      </c>
      <c r="Y22" s="47"/>
      <c r="Z22" s="49">
        <v>2608</v>
      </c>
      <c r="AA22" s="51"/>
      <c r="AB22" s="50">
        <v>4174</v>
      </c>
      <c r="AC22" s="47"/>
      <c r="AD22" s="49">
        <v>1374</v>
      </c>
      <c r="AE22" s="51"/>
      <c r="AF22" s="50">
        <v>3243</v>
      </c>
      <c r="AG22" s="47"/>
      <c r="AH22" s="49">
        <v>917</v>
      </c>
      <c r="AI22" s="51"/>
      <c r="AJ22" s="50">
        <v>2669</v>
      </c>
      <c r="AK22" s="47"/>
      <c r="AL22" s="49">
        <v>1430</v>
      </c>
      <c r="AM22" s="51"/>
      <c r="AN22" s="50">
        <v>6557</v>
      </c>
      <c r="AO22" s="47"/>
      <c r="AP22" s="49">
        <v>1068</v>
      </c>
      <c r="AQ22" s="51"/>
      <c r="AR22" s="50">
        <v>2458</v>
      </c>
      <c r="AS22" s="47"/>
      <c r="AT22" s="49">
        <v>1288</v>
      </c>
      <c r="AU22" s="51"/>
      <c r="AV22" s="50">
        <v>4589</v>
      </c>
      <c r="AW22" s="47"/>
      <c r="AX22" s="49">
        <v>731</v>
      </c>
      <c r="AY22" s="51"/>
      <c r="AZ22" s="50">
        <v>1384</v>
      </c>
      <c r="BA22" s="47"/>
      <c r="BB22" s="49">
        <v>1176</v>
      </c>
      <c r="BC22" s="51"/>
      <c r="BD22" s="50">
        <v>2315</v>
      </c>
      <c r="BE22" s="47"/>
      <c r="BF22" s="49">
        <v>2480</v>
      </c>
      <c r="BG22" s="51"/>
      <c r="BH22" s="50">
        <v>6205</v>
      </c>
      <c r="BI22" s="47"/>
      <c r="BJ22" s="49">
        <v>1468</v>
      </c>
      <c r="BK22" s="51"/>
      <c r="BL22" s="50">
        <v>2371</v>
      </c>
      <c r="BM22" s="47"/>
      <c r="BN22" s="49">
        <v>851</v>
      </c>
      <c r="BO22" s="51"/>
      <c r="BP22" s="50">
        <v>1706</v>
      </c>
    </row>
    <row r="23" spans="1:68" ht="24.75" customHeight="1" thickTop="1" thickBot="1" x14ac:dyDescent="0.3">
      <c r="A23" s="117" t="s">
        <v>46</v>
      </c>
      <c r="B23" s="118"/>
      <c r="C23" s="117" t="s">
        <v>47</v>
      </c>
      <c r="D23" s="118"/>
      <c r="E23" s="118"/>
      <c r="F23" s="118"/>
      <c r="G23" s="118"/>
      <c r="H23" s="31" t="s">
        <v>48</v>
      </c>
      <c r="I23" s="39">
        <f t="shared" ref="I23:I33" si="4">M23+Q23+U23+Y23+AC23+AG23+AK23+AO23+AS23+AW23+BA23+BE23+BI23+BM23</f>
        <v>1889</v>
      </c>
      <c r="J23" s="49">
        <v>542</v>
      </c>
      <c r="K23" s="39">
        <f t="shared" ref="K23:K33" si="5">O23+S23+W23+AA23+AE23+AI23+AM23+AQ23+AU23+AY23+BC23+BG23+BK23+BO23</f>
        <v>4824</v>
      </c>
      <c r="L23" s="50">
        <v>1777</v>
      </c>
      <c r="M23" s="47">
        <v>14</v>
      </c>
      <c r="N23" s="49">
        <v>28</v>
      </c>
      <c r="O23" s="39">
        <v>144</v>
      </c>
      <c r="P23" s="50">
        <v>10</v>
      </c>
      <c r="Q23" s="39">
        <v>10</v>
      </c>
      <c r="R23" s="49">
        <v>4</v>
      </c>
      <c r="S23" s="39">
        <v>67</v>
      </c>
      <c r="T23" s="50">
        <v>27</v>
      </c>
      <c r="U23" s="39">
        <v>2</v>
      </c>
      <c r="V23" s="49">
        <v>2</v>
      </c>
      <c r="W23" s="39">
        <v>7</v>
      </c>
      <c r="X23" s="50">
        <v>44</v>
      </c>
      <c r="Y23" s="47">
        <v>817</v>
      </c>
      <c r="Z23" s="49">
        <v>11</v>
      </c>
      <c r="AA23" s="51">
        <v>2460</v>
      </c>
      <c r="AB23" s="50">
        <v>295</v>
      </c>
      <c r="AC23" s="47">
        <v>65</v>
      </c>
      <c r="AD23" s="49">
        <v>80</v>
      </c>
      <c r="AE23" s="51">
        <v>64</v>
      </c>
      <c r="AF23" s="50">
        <v>252</v>
      </c>
      <c r="AG23" s="47">
        <v>74</v>
      </c>
      <c r="AH23" s="49">
        <v>17</v>
      </c>
      <c r="AI23" s="51">
        <v>20</v>
      </c>
      <c r="AJ23" s="50">
        <v>10</v>
      </c>
      <c r="AK23" s="47">
        <v>5</v>
      </c>
      <c r="AL23" s="49">
        <v>168</v>
      </c>
      <c r="AM23" s="51">
        <v>38</v>
      </c>
      <c r="AN23" s="50">
        <v>328</v>
      </c>
      <c r="AO23" s="47">
        <v>381</v>
      </c>
      <c r="AP23" s="49">
        <v>1</v>
      </c>
      <c r="AQ23" s="51">
        <v>439</v>
      </c>
      <c r="AR23" s="50">
        <v>242</v>
      </c>
      <c r="AS23" s="47">
        <v>8</v>
      </c>
      <c r="AT23" s="49">
        <v>6</v>
      </c>
      <c r="AU23" s="51">
        <v>111</v>
      </c>
      <c r="AV23" s="50">
        <v>47</v>
      </c>
      <c r="AW23" s="47">
        <v>27</v>
      </c>
      <c r="AX23" s="49">
        <v>0</v>
      </c>
      <c r="AY23" s="51">
        <v>87</v>
      </c>
      <c r="AZ23" s="50">
        <v>6</v>
      </c>
      <c r="BA23" s="47">
        <v>21</v>
      </c>
      <c r="BB23" s="49">
        <v>13</v>
      </c>
      <c r="BC23" s="51">
        <v>0</v>
      </c>
      <c r="BD23" s="50">
        <v>81</v>
      </c>
      <c r="BE23" s="47">
        <v>230</v>
      </c>
      <c r="BF23" s="49">
        <v>132</v>
      </c>
      <c r="BG23" s="51">
        <v>974</v>
      </c>
      <c r="BH23" s="50">
        <v>202</v>
      </c>
      <c r="BI23" s="47">
        <v>167</v>
      </c>
      <c r="BJ23" s="49">
        <v>79</v>
      </c>
      <c r="BK23" s="51">
        <v>287</v>
      </c>
      <c r="BL23" s="50">
        <v>221</v>
      </c>
      <c r="BM23" s="47">
        <v>68</v>
      </c>
      <c r="BN23" s="49">
        <v>1</v>
      </c>
      <c r="BO23" s="51">
        <v>126</v>
      </c>
      <c r="BP23" s="50">
        <v>12</v>
      </c>
    </row>
    <row r="24" spans="1:68" ht="35.25" customHeight="1" thickTop="1" thickBot="1" x14ac:dyDescent="0.3">
      <c r="A24" s="119"/>
      <c r="B24" s="120"/>
      <c r="C24" s="117" t="s">
        <v>49</v>
      </c>
      <c r="D24" s="118"/>
      <c r="E24" s="118"/>
      <c r="F24" s="118"/>
      <c r="G24" s="118"/>
      <c r="H24" s="31" t="s">
        <v>50</v>
      </c>
      <c r="I24" s="39">
        <f t="shared" si="4"/>
        <v>97</v>
      </c>
      <c r="J24" s="49">
        <v>118</v>
      </c>
      <c r="K24" s="39">
        <f t="shared" si="5"/>
        <v>320</v>
      </c>
      <c r="L24" s="50">
        <v>216</v>
      </c>
      <c r="M24" s="47">
        <v>0</v>
      </c>
      <c r="N24" s="49">
        <v>1</v>
      </c>
      <c r="O24" s="39">
        <v>88</v>
      </c>
      <c r="P24" s="50">
        <v>8</v>
      </c>
      <c r="Q24" s="39">
        <v>1</v>
      </c>
      <c r="R24" s="49">
        <v>4</v>
      </c>
      <c r="S24" s="39">
        <v>5</v>
      </c>
      <c r="T24" s="50">
        <v>6</v>
      </c>
      <c r="U24" s="39">
        <v>2</v>
      </c>
      <c r="V24" s="49">
        <v>2</v>
      </c>
      <c r="W24" s="55">
        <v>7</v>
      </c>
      <c r="X24" s="50">
        <v>12</v>
      </c>
      <c r="Y24" s="47">
        <v>6</v>
      </c>
      <c r="Z24" s="49">
        <v>10</v>
      </c>
      <c r="AA24" s="51">
        <v>89</v>
      </c>
      <c r="AB24" s="50">
        <v>25</v>
      </c>
      <c r="AC24" s="47">
        <v>2</v>
      </c>
      <c r="AD24" s="49">
        <v>4</v>
      </c>
      <c r="AE24" s="51">
        <v>6</v>
      </c>
      <c r="AF24" s="50">
        <v>23</v>
      </c>
      <c r="AG24" s="47">
        <v>40</v>
      </c>
      <c r="AH24" s="49">
        <v>15</v>
      </c>
      <c r="AI24" s="51">
        <v>16</v>
      </c>
      <c r="AJ24" s="50">
        <v>10</v>
      </c>
      <c r="AK24" s="47">
        <v>4</v>
      </c>
      <c r="AL24" s="49">
        <v>49</v>
      </c>
      <c r="AM24" s="51">
        <v>38</v>
      </c>
      <c r="AN24" s="50">
        <v>31</v>
      </c>
      <c r="AO24" s="47">
        <v>0</v>
      </c>
      <c r="AP24" s="49">
        <v>0</v>
      </c>
      <c r="AQ24" s="51">
        <v>8</v>
      </c>
      <c r="AR24" s="50">
        <v>17</v>
      </c>
      <c r="AS24" s="47">
        <v>7</v>
      </c>
      <c r="AT24" s="49">
        <v>1</v>
      </c>
      <c r="AU24" s="51">
        <v>4</v>
      </c>
      <c r="AV24" s="50">
        <v>9</v>
      </c>
      <c r="AW24" s="47">
        <v>1</v>
      </c>
      <c r="AX24" s="49">
        <v>0</v>
      </c>
      <c r="AY24" s="51">
        <v>12</v>
      </c>
      <c r="AZ24" s="50">
        <v>6</v>
      </c>
      <c r="BA24" s="47">
        <v>13</v>
      </c>
      <c r="BB24" s="49">
        <v>8</v>
      </c>
      <c r="BC24" s="51">
        <v>0</v>
      </c>
      <c r="BD24" s="50">
        <v>9</v>
      </c>
      <c r="BE24" s="47">
        <v>13</v>
      </c>
      <c r="BF24" s="49">
        <v>21</v>
      </c>
      <c r="BG24" s="51">
        <v>31</v>
      </c>
      <c r="BH24" s="50">
        <v>16</v>
      </c>
      <c r="BI24" s="47">
        <v>8</v>
      </c>
      <c r="BJ24" s="49">
        <v>2</v>
      </c>
      <c r="BK24" s="51">
        <v>11</v>
      </c>
      <c r="BL24" s="50">
        <v>35</v>
      </c>
      <c r="BM24" s="47">
        <v>0</v>
      </c>
      <c r="BN24" s="49">
        <v>1</v>
      </c>
      <c r="BO24" s="51">
        <v>5</v>
      </c>
      <c r="BP24" s="50">
        <v>9</v>
      </c>
    </row>
    <row r="25" spans="1:68" ht="18.600000000000001" customHeight="1" thickTop="1" thickBot="1" x14ac:dyDescent="0.3">
      <c r="A25" s="119"/>
      <c r="B25" s="120"/>
      <c r="C25" s="117" t="s">
        <v>51</v>
      </c>
      <c r="D25" s="118"/>
      <c r="E25" s="118"/>
      <c r="F25" s="118"/>
      <c r="G25" s="15" t="s">
        <v>28</v>
      </c>
      <c r="H25" s="31" t="s">
        <v>52</v>
      </c>
      <c r="I25" s="39">
        <f t="shared" si="4"/>
        <v>62</v>
      </c>
      <c r="J25" s="49">
        <v>52</v>
      </c>
      <c r="K25" s="39">
        <f t="shared" si="5"/>
        <v>187</v>
      </c>
      <c r="L25" s="50">
        <v>137</v>
      </c>
      <c r="M25" s="47">
        <v>0</v>
      </c>
      <c r="N25" s="49">
        <v>1</v>
      </c>
      <c r="O25" s="39">
        <v>81</v>
      </c>
      <c r="P25" s="50">
        <v>7</v>
      </c>
      <c r="Q25" s="39">
        <v>1</v>
      </c>
      <c r="R25" s="49">
        <v>3</v>
      </c>
      <c r="S25" s="39">
        <v>5</v>
      </c>
      <c r="T25" s="50">
        <v>6</v>
      </c>
      <c r="U25" s="39">
        <v>2</v>
      </c>
      <c r="V25" s="49">
        <v>2</v>
      </c>
      <c r="W25" s="39">
        <v>7</v>
      </c>
      <c r="X25" s="50">
        <v>12</v>
      </c>
      <c r="Y25" s="47">
        <v>5</v>
      </c>
      <c r="Z25" s="49">
        <v>3</v>
      </c>
      <c r="AA25" s="51">
        <v>32</v>
      </c>
      <c r="AB25" s="50">
        <v>13</v>
      </c>
      <c r="AC25" s="47">
        <v>2</v>
      </c>
      <c r="AD25" s="49">
        <v>4</v>
      </c>
      <c r="AE25" s="51">
        <v>3</v>
      </c>
      <c r="AF25" s="50">
        <v>7</v>
      </c>
      <c r="AG25" s="47">
        <v>14</v>
      </c>
      <c r="AH25" s="49">
        <v>1</v>
      </c>
      <c r="AI25" s="51">
        <v>11</v>
      </c>
      <c r="AJ25" s="50">
        <v>2</v>
      </c>
      <c r="AK25" s="47">
        <v>4</v>
      </c>
      <c r="AL25" s="49">
        <v>16</v>
      </c>
      <c r="AM25" s="51">
        <v>12</v>
      </c>
      <c r="AN25" s="50">
        <v>20</v>
      </c>
      <c r="AO25" s="47">
        <v>0</v>
      </c>
      <c r="AP25" s="49">
        <v>0</v>
      </c>
      <c r="AQ25" s="51">
        <v>8</v>
      </c>
      <c r="AR25" s="50">
        <v>6</v>
      </c>
      <c r="AS25" s="47">
        <v>2</v>
      </c>
      <c r="AT25" s="49">
        <v>1</v>
      </c>
      <c r="AU25" s="51">
        <v>0</v>
      </c>
      <c r="AV25" s="50">
        <v>9</v>
      </c>
      <c r="AW25" s="47">
        <v>1</v>
      </c>
      <c r="AX25" s="49">
        <v>0</v>
      </c>
      <c r="AY25" s="51">
        <v>9</v>
      </c>
      <c r="AZ25" s="50">
        <v>6</v>
      </c>
      <c r="BA25" s="47">
        <v>13</v>
      </c>
      <c r="BB25" s="49">
        <v>5</v>
      </c>
      <c r="BC25" s="51">
        <v>0</v>
      </c>
      <c r="BD25" s="50">
        <v>9</v>
      </c>
      <c r="BE25" s="47">
        <v>12</v>
      </c>
      <c r="BF25" s="49">
        <v>14</v>
      </c>
      <c r="BG25" s="51">
        <v>9</v>
      </c>
      <c r="BH25" s="50">
        <v>8</v>
      </c>
      <c r="BI25" s="47">
        <v>6</v>
      </c>
      <c r="BJ25" s="49">
        <v>1</v>
      </c>
      <c r="BK25" s="51">
        <v>7</v>
      </c>
      <c r="BL25" s="50">
        <v>29</v>
      </c>
      <c r="BM25" s="47">
        <v>0</v>
      </c>
      <c r="BN25" s="49">
        <v>1</v>
      </c>
      <c r="BO25" s="51">
        <v>3</v>
      </c>
      <c r="BP25" s="50">
        <v>3</v>
      </c>
    </row>
    <row r="26" spans="1:68" ht="31.5" customHeight="1" thickTop="1" thickBot="1" x14ac:dyDescent="0.3">
      <c r="A26" s="119"/>
      <c r="B26" s="120"/>
      <c r="C26" s="119"/>
      <c r="D26" s="120"/>
      <c r="E26" s="120"/>
      <c r="F26" s="120"/>
      <c r="G26" s="15" t="s">
        <v>53</v>
      </c>
      <c r="H26" s="31" t="s">
        <v>54</v>
      </c>
      <c r="I26" s="39">
        <f t="shared" si="4"/>
        <v>1</v>
      </c>
      <c r="J26" s="49">
        <v>0</v>
      </c>
      <c r="K26" s="39">
        <f t="shared" si="5"/>
        <v>1</v>
      </c>
      <c r="L26" s="50">
        <v>2</v>
      </c>
      <c r="M26" s="47">
        <v>0</v>
      </c>
      <c r="N26" s="49">
        <v>0</v>
      </c>
      <c r="O26" s="39">
        <v>1</v>
      </c>
      <c r="P26" s="50">
        <v>0</v>
      </c>
      <c r="Q26" s="39">
        <v>0</v>
      </c>
      <c r="R26" s="49">
        <v>0</v>
      </c>
      <c r="S26" s="39">
        <v>0</v>
      </c>
      <c r="T26" s="50">
        <v>0</v>
      </c>
      <c r="U26" s="39">
        <v>0</v>
      </c>
      <c r="V26" s="49">
        <v>0</v>
      </c>
      <c r="W26" s="39">
        <v>0</v>
      </c>
      <c r="X26" s="50">
        <v>0</v>
      </c>
      <c r="Y26" s="47">
        <v>0</v>
      </c>
      <c r="Z26" s="49">
        <v>0</v>
      </c>
      <c r="AA26" s="51">
        <v>0</v>
      </c>
      <c r="AB26" s="50">
        <v>0</v>
      </c>
      <c r="AC26" s="47">
        <v>0</v>
      </c>
      <c r="AD26" s="49">
        <v>0</v>
      </c>
      <c r="AE26" s="51">
        <v>0</v>
      </c>
      <c r="AF26" s="50">
        <v>0</v>
      </c>
      <c r="AG26" s="47">
        <v>0</v>
      </c>
      <c r="AH26" s="49">
        <v>0</v>
      </c>
      <c r="AI26" s="51">
        <v>0</v>
      </c>
      <c r="AJ26" s="50">
        <v>0</v>
      </c>
      <c r="AK26" s="47">
        <v>0</v>
      </c>
      <c r="AL26" s="49">
        <v>0</v>
      </c>
      <c r="AM26" s="51">
        <v>0</v>
      </c>
      <c r="AN26" s="50">
        <v>1</v>
      </c>
      <c r="AO26" s="47">
        <v>0</v>
      </c>
      <c r="AP26" s="49">
        <v>0</v>
      </c>
      <c r="AQ26" s="51">
        <v>0</v>
      </c>
      <c r="AR26" s="50">
        <v>0</v>
      </c>
      <c r="AS26" s="47">
        <v>0</v>
      </c>
      <c r="AT26" s="49">
        <v>0</v>
      </c>
      <c r="AU26" s="51">
        <v>0</v>
      </c>
      <c r="AV26" s="50">
        <v>0</v>
      </c>
      <c r="AW26" s="47">
        <v>0</v>
      </c>
      <c r="AX26" s="49">
        <v>0</v>
      </c>
      <c r="AY26" s="51">
        <v>0</v>
      </c>
      <c r="AZ26" s="50">
        <v>0</v>
      </c>
      <c r="BA26" s="47">
        <v>0</v>
      </c>
      <c r="BB26" s="49">
        <v>0</v>
      </c>
      <c r="BC26" s="51">
        <v>0</v>
      </c>
      <c r="BD26" s="50">
        <v>0</v>
      </c>
      <c r="BE26" s="47">
        <v>1</v>
      </c>
      <c r="BF26" s="49">
        <v>0</v>
      </c>
      <c r="BG26" s="51">
        <v>0</v>
      </c>
      <c r="BH26" s="50">
        <v>0</v>
      </c>
      <c r="BI26" s="47">
        <v>0</v>
      </c>
      <c r="BJ26" s="49">
        <v>0</v>
      </c>
      <c r="BK26" s="51">
        <v>0</v>
      </c>
      <c r="BL26" s="50">
        <v>0</v>
      </c>
      <c r="BM26" s="47">
        <v>0</v>
      </c>
      <c r="BN26" s="49">
        <v>0</v>
      </c>
      <c r="BO26" s="51">
        <v>0</v>
      </c>
      <c r="BP26" s="50">
        <v>1</v>
      </c>
    </row>
    <row r="27" spans="1:68" ht="32.450000000000003" customHeight="1" thickTop="1" thickBot="1" x14ac:dyDescent="0.3">
      <c r="A27" s="79" t="s">
        <v>55</v>
      </c>
      <c r="B27" s="80"/>
      <c r="C27" s="79" t="s">
        <v>56</v>
      </c>
      <c r="D27" s="80"/>
      <c r="E27" s="80"/>
      <c r="F27" s="80"/>
      <c r="G27" s="80"/>
      <c r="H27" s="32" t="s">
        <v>57</v>
      </c>
      <c r="I27" s="39">
        <f t="shared" si="4"/>
        <v>116</v>
      </c>
      <c r="J27" s="49">
        <v>18</v>
      </c>
      <c r="K27" s="39">
        <f t="shared" si="5"/>
        <v>264</v>
      </c>
      <c r="L27" s="50">
        <v>20</v>
      </c>
      <c r="M27" s="47">
        <v>0</v>
      </c>
      <c r="N27" s="49">
        <v>2</v>
      </c>
      <c r="O27" s="39">
        <v>0</v>
      </c>
      <c r="P27" s="50">
        <v>0</v>
      </c>
      <c r="Q27" s="39">
        <v>0</v>
      </c>
      <c r="R27" s="49">
        <v>0</v>
      </c>
      <c r="S27" s="39">
        <v>0</v>
      </c>
      <c r="T27" s="50">
        <v>0</v>
      </c>
      <c r="U27" s="39">
        <v>0</v>
      </c>
      <c r="V27" s="49">
        <v>0</v>
      </c>
      <c r="W27" s="39">
        <v>3</v>
      </c>
      <c r="X27" s="50">
        <v>0</v>
      </c>
      <c r="Y27" s="47">
        <v>11</v>
      </c>
      <c r="Z27" s="49">
        <v>0</v>
      </c>
      <c r="AA27" s="51">
        <v>97</v>
      </c>
      <c r="AB27" s="50">
        <v>0</v>
      </c>
      <c r="AC27" s="47">
        <v>0</v>
      </c>
      <c r="AD27" s="49">
        <v>3</v>
      </c>
      <c r="AE27" s="51">
        <v>0</v>
      </c>
      <c r="AF27" s="50">
        <v>0</v>
      </c>
      <c r="AG27" s="47">
        <v>0</v>
      </c>
      <c r="AH27" s="49">
        <v>1</v>
      </c>
      <c r="AI27" s="51">
        <v>0</v>
      </c>
      <c r="AJ27" s="50">
        <v>0</v>
      </c>
      <c r="AK27" s="47">
        <v>0</v>
      </c>
      <c r="AL27" s="49">
        <v>0</v>
      </c>
      <c r="AM27" s="51">
        <v>0</v>
      </c>
      <c r="AN27" s="50">
        <v>0</v>
      </c>
      <c r="AO27" s="47">
        <v>33</v>
      </c>
      <c r="AP27" s="49">
        <v>0</v>
      </c>
      <c r="AQ27" s="51">
        <v>58</v>
      </c>
      <c r="AR27" s="50">
        <v>6</v>
      </c>
      <c r="AS27" s="47">
        <v>0</v>
      </c>
      <c r="AT27" s="49">
        <v>0</v>
      </c>
      <c r="AU27" s="51">
        <v>0</v>
      </c>
      <c r="AV27" s="50">
        <v>0</v>
      </c>
      <c r="AW27" s="47">
        <v>0</v>
      </c>
      <c r="AX27" s="49">
        <v>0</v>
      </c>
      <c r="AY27" s="51">
        <v>0</v>
      </c>
      <c r="AZ27" s="50">
        <v>0</v>
      </c>
      <c r="BA27" s="47">
        <v>0</v>
      </c>
      <c r="BB27" s="49">
        <v>0</v>
      </c>
      <c r="BC27" s="51">
        <v>0</v>
      </c>
      <c r="BD27" s="50">
        <v>1</v>
      </c>
      <c r="BE27" s="47">
        <v>72</v>
      </c>
      <c r="BF27" s="49">
        <v>8</v>
      </c>
      <c r="BG27" s="51">
        <v>102</v>
      </c>
      <c r="BH27" s="50">
        <v>13</v>
      </c>
      <c r="BI27" s="47">
        <v>0</v>
      </c>
      <c r="BJ27" s="49">
        <v>4</v>
      </c>
      <c r="BK27" s="51">
        <v>1</v>
      </c>
      <c r="BL27" s="50">
        <v>0</v>
      </c>
      <c r="BM27" s="47">
        <v>0</v>
      </c>
      <c r="BN27" s="49">
        <v>0</v>
      </c>
      <c r="BO27" s="51">
        <v>3</v>
      </c>
      <c r="BP27" s="50">
        <v>0</v>
      </c>
    </row>
    <row r="28" spans="1:68" ht="30" customHeight="1" thickTop="1" thickBot="1" x14ac:dyDescent="0.3">
      <c r="A28" s="81"/>
      <c r="B28" s="82"/>
      <c r="C28" s="79" t="s">
        <v>58</v>
      </c>
      <c r="D28" s="80"/>
      <c r="E28" s="80"/>
      <c r="F28" s="79" t="s">
        <v>28</v>
      </c>
      <c r="G28" s="80"/>
      <c r="H28" s="32" t="s">
        <v>59</v>
      </c>
      <c r="I28" s="39">
        <f t="shared" si="4"/>
        <v>0</v>
      </c>
      <c r="J28" s="49">
        <v>0</v>
      </c>
      <c r="K28" s="39">
        <f t="shared" si="5"/>
        <v>2</v>
      </c>
      <c r="L28" s="50">
        <v>2</v>
      </c>
      <c r="M28" s="47">
        <v>0</v>
      </c>
      <c r="N28" s="49">
        <v>0</v>
      </c>
      <c r="O28" s="43">
        <v>0</v>
      </c>
      <c r="P28" s="50">
        <v>0</v>
      </c>
      <c r="Q28" s="43">
        <v>0</v>
      </c>
      <c r="R28" s="49">
        <v>0</v>
      </c>
      <c r="S28" s="43">
        <v>0</v>
      </c>
      <c r="T28" s="50">
        <v>0</v>
      </c>
      <c r="U28" s="43">
        <v>0</v>
      </c>
      <c r="V28" s="49">
        <v>0</v>
      </c>
      <c r="W28" s="43">
        <v>0</v>
      </c>
      <c r="X28" s="50">
        <v>0</v>
      </c>
      <c r="Y28" s="47">
        <v>0</v>
      </c>
      <c r="Z28" s="49">
        <v>0</v>
      </c>
      <c r="AA28" s="51">
        <v>1</v>
      </c>
      <c r="AB28" s="50">
        <v>0</v>
      </c>
      <c r="AC28" s="47">
        <v>0</v>
      </c>
      <c r="AD28" s="49">
        <v>0</v>
      </c>
      <c r="AE28" s="51">
        <v>0</v>
      </c>
      <c r="AF28" s="50">
        <v>0</v>
      </c>
      <c r="AG28" s="47">
        <v>0</v>
      </c>
      <c r="AH28" s="49">
        <v>0</v>
      </c>
      <c r="AI28" s="51">
        <v>0</v>
      </c>
      <c r="AJ28" s="50">
        <v>0</v>
      </c>
      <c r="AK28" s="47">
        <v>0</v>
      </c>
      <c r="AL28" s="49">
        <v>0</v>
      </c>
      <c r="AM28" s="51">
        <v>0</v>
      </c>
      <c r="AN28" s="50">
        <v>0</v>
      </c>
      <c r="AO28" s="47">
        <v>0</v>
      </c>
      <c r="AP28" s="49">
        <v>0</v>
      </c>
      <c r="AQ28" s="51">
        <v>0</v>
      </c>
      <c r="AR28" s="50">
        <v>1</v>
      </c>
      <c r="AS28" s="47">
        <v>0</v>
      </c>
      <c r="AT28" s="49">
        <v>0</v>
      </c>
      <c r="AU28" s="51">
        <v>0</v>
      </c>
      <c r="AV28" s="50">
        <v>0</v>
      </c>
      <c r="AW28" s="47">
        <v>0</v>
      </c>
      <c r="AX28" s="49">
        <v>0</v>
      </c>
      <c r="AY28" s="51">
        <v>0</v>
      </c>
      <c r="AZ28" s="50">
        <v>0</v>
      </c>
      <c r="BA28" s="47">
        <v>0</v>
      </c>
      <c r="BB28" s="49">
        <v>0</v>
      </c>
      <c r="BC28" s="51">
        <v>0</v>
      </c>
      <c r="BD28" s="50">
        <v>1</v>
      </c>
      <c r="BE28" s="47">
        <v>0</v>
      </c>
      <c r="BF28" s="49">
        <v>0</v>
      </c>
      <c r="BG28" s="51">
        <v>0</v>
      </c>
      <c r="BH28" s="50">
        <v>0</v>
      </c>
      <c r="BI28" s="47">
        <v>0</v>
      </c>
      <c r="BJ28" s="49">
        <v>0</v>
      </c>
      <c r="BK28" s="51">
        <v>1</v>
      </c>
      <c r="BL28" s="50">
        <v>0</v>
      </c>
      <c r="BM28" s="47">
        <v>0</v>
      </c>
      <c r="BN28" s="49">
        <v>0</v>
      </c>
      <c r="BO28" s="51">
        <v>0</v>
      </c>
      <c r="BP28" s="50">
        <v>0</v>
      </c>
    </row>
    <row r="29" spans="1:68" ht="71.25" customHeight="1" thickTop="1" thickBot="1" x14ac:dyDescent="0.3">
      <c r="A29" s="81"/>
      <c r="B29" s="82"/>
      <c r="C29" s="81"/>
      <c r="D29" s="82"/>
      <c r="E29" s="82"/>
      <c r="F29" s="79" t="s">
        <v>60</v>
      </c>
      <c r="G29" s="80"/>
      <c r="H29" s="32" t="s">
        <v>61</v>
      </c>
      <c r="I29" s="39">
        <f t="shared" si="4"/>
        <v>0</v>
      </c>
      <c r="J29" s="49">
        <v>0</v>
      </c>
      <c r="K29" s="39">
        <f t="shared" si="5"/>
        <v>1</v>
      </c>
      <c r="L29" s="50">
        <v>1</v>
      </c>
      <c r="M29" s="47">
        <v>0</v>
      </c>
      <c r="N29" s="49">
        <v>0</v>
      </c>
      <c r="O29" s="43">
        <v>0</v>
      </c>
      <c r="P29" s="50">
        <v>0</v>
      </c>
      <c r="Q29" s="43">
        <v>0</v>
      </c>
      <c r="R29" s="49">
        <v>0</v>
      </c>
      <c r="S29" s="43">
        <v>0</v>
      </c>
      <c r="T29" s="50">
        <v>0</v>
      </c>
      <c r="U29" s="43">
        <v>0</v>
      </c>
      <c r="V29" s="49">
        <v>0</v>
      </c>
      <c r="W29" s="43">
        <v>0</v>
      </c>
      <c r="X29" s="50">
        <v>0</v>
      </c>
      <c r="Y29" s="47">
        <v>0</v>
      </c>
      <c r="Z29" s="49">
        <v>0</v>
      </c>
      <c r="AA29" s="51">
        <v>1</v>
      </c>
      <c r="AB29" s="50">
        <v>0</v>
      </c>
      <c r="AC29" s="47">
        <v>0</v>
      </c>
      <c r="AD29" s="49">
        <v>0</v>
      </c>
      <c r="AE29" s="51">
        <v>0</v>
      </c>
      <c r="AF29" s="50">
        <v>0</v>
      </c>
      <c r="AG29" s="47">
        <v>0</v>
      </c>
      <c r="AH29" s="49">
        <v>0</v>
      </c>
      <c r="AI29" s="51">
        <v>0</v>
      </c>
      <c r="AJ29" s="50">
        <v>0</v>
      </c>
      <c r="AK29" s="47">
        <v>0</v>
      </c>
      <c r="AL29" s="49">
        <v>0</v>
      </c>
      <c r="AM29" s="51">
        <v>0</v>
      </c>
      <c r="AN29" s="50">
        <v>0</v>
      </c>
      <c r="AO29" s="47">
        <v>0</v>
      </c>
      <c r="AP29" s="49">
        <v>0</v>
      </c>
      <c r="AQ29" s="51">
        <v>0</v>
      </c>
      <c r="AR29" s="50">
        <v>1</v>
      </c>
      <c r="AS29" s="47">
        <v>0</v>
      </c>
      <c r="AT29" s="49">
        <v>0</v>
      </c>
      <c r="AU29" s="51">
        <v>0</v>
      </c>
      <c r="AV29" s="50">
        <v>0</v>
      </c>
      <c r="AW29" s="47">
        <v>0</v>
      </c>
      <c r="AX29" s="49">
        <v>0</v>
      </c>
      <c r="AY29" s="51">
        <v>0</v>
      </c>
      <c r="AZ29" s="50">
        <v>0</v>
      </c>
      <c r="BA29" s="47">
        <v>0</v>
      </c>
      <c r="BB29" s="49">
        <v>0</v>
      </c>
      <c r="BC29" s="51">
        <v>0</v>
      </c>
      <c r="BD29" s="50">
        <v>0</v>
      </c>
      <c r="BE29" s="47">
        <v>0</v>
      </c>
      <c r="BF29" s="49">
        <v>0</v>
      </c>
      <c r="BG29" s="51">
        <v>0</v>
      </c>
      <c r="BH29" s="50">
        <v>0</v>
      </c>
      <c r="BI29" s="47">
        <v>0</v>
      </c>
      <c r="BJ29" s="49">
        <v>0</v>
      </c>
      <c r="BK29" s="51">
        <v>0</v>
      </c>
      <c r="BL29" s="50">
        <v>0</v>
      </c>
      <c r="BM29" s="47">
        <v>0</v>
      </c>
      <c r="BN29" s="49">
        <v>0</v>
      </c>
      <c r="BO29" s="51">
        <v>0</v>
      </c>
      <c r="BP29" s="50">
        <v>0</v>
      </c>
    </row>
    <row r="30" spans="1:68" ht="27.75" customHeight="1" thickTop="1" thickBot="1" x14ac:dyDescent="0.3">
      <c r="A30" s="81"/>
      <c r="B30" s="82"/>
      <c r="C30" s="79" t="s">
        <v>62</v>
      </c>
      <c r="D30" s="79" t="s">
        <v>63</v>
      </c>
      <c r="E30" s="80"/>
      <c r="F30" s="80"/>
      <c r="G30" s="80"/>
      <c r="H30" s="32" t="s">
        <v>64</v>
      </c>
      <c r="I30" s="39">
        <f t="shared" si="4"/>
        <v>0</v>
      </c>
      <c r="J30" s="49">
        <v>0</v>
      </c>
      <c r="K30" s="39">
        <f t="shared" si="5"/>
        <v>1</v>
      </c>
      <c r="L30" s="50">
        <v>1</v>
      </c>
      <c r="M30" s="47">
        <v>0</v>
      </c>
      <c r="N30" s="49">
        <v>0</v>
      </c>
      <c r="O30" s="43">
        <v>0</v>
      </c>
      <c r="P30" s="50">
        <v>0</v>
      </c>
      <c r="Q30" s="43">
        <v>0</v>
      </c>
      <c r="R30" s="49">
        <v>0</v>
      </c>
      <c r="S30" s="43">
        <v>0</v>
      </c>
      <c r="T30" s="50">
        <v>0</v>
      </c>
      <c r="U30" s="43">
        <v>0</v>
      </c>
      <c r="V30" s="49">
        <v>0</v>
      </c>
      <c r="W30" s="43">
        <v>0</v>
      </c>
      <c r="X30" s="50">
        <v>0</v>
      </c>
      <c r="Y30" s="47">
        <v>0</v>
      </c>
      <c r="Z30" s="49">
        <v>0</v>
      </c>
      <c r="AA30" s="51">
        <v>1</v>
      </c>
      <c r="AB30" s="50">
        <v>0</v>
      </c>
      <c r="AC30" s="47">
        <v>0</v>
      </c>
      <c r="AD30" s="49">
        <v>0</v>
      </c>
      <c r="AE30" s="51">
        <v>0</v>
      </c>
      <c r="AF30" s="50">
        <v>0</v>
      </c>
      <c r="AG30" s="47">
        <v>0</v>
      </c>
      <c r="AH30" s="49">
        <v>0</v>
      </c>
      <c r="AI30" s="51">
        <v>0</v>
      </c>
      <c r="AJ30" s="50">
        <v>0</v>
      </c>
      <c r="AK30" s="47">
        <v>0</v>
      </c>
      <c r="AL30" s="49">
        <v>0</v>
      </c>
      <c r="AM30" s="51">
        <v>0</v>
      </c>
      <c r="AN30" s="50">
        <v>0</v>
      </c>
      <c r="AO30" s="47">
        <v>0</v>
      </c>
      <c r="AP30" s="49">
        <v>0</v>
      </c>
      <c r="AQ30" s="51">
        <v>0</v>
      </c>
      <c r="AR30" s="50">
        <v>1</v>
      </c>
      <c r="AS30" s="47">
        <v>0</v>
      </c>
      <c r="AT30" s="49">
        <v>0</v>
      </c>
      <c r="AU30" s="51">
        <v>0</v>
      </c>
      <c r="AV30" s="50">
        <v>0</v>
      </c>
      <c r="AW30" s="47">
        <v>0</v>
      </c>
      <c r="AX30" s="49">
        <v>0</v>
      </c>
      <c r="AY30" s="51">
        <v>0</v>
      </c>
      <c r="AZ30" s="50">
        <v>0</v>
      </c>
      <c r="BA30" s="47">
        <v>0</v>
      </c>
      <c r="BB30" s="49">
        <v>0</v>
      </c>
      <c r="BC30" s="51">
        <v>0</v>
      </c>
      <c r="BD30" s="50">
        <v>0</v>
      </c>
      <c r="BE30" s="47">
        <v>0</v>
      </c>
      <c r="BF30" s="49">
        <v>0</v>
      </c>
      <c r="BG30" s="51">
        <v>0</v>
      </c>
      <c r="BH30" s="50">
        <v>0</v>
      </c>
      <c r="BI30" s="47">
        <v>0</v>
      </c>
      <c r="BJ30" s="49">
        <v>0</v>
      </c>
      <c r="BK30" s="51">
        <v>0</v>
      </c>
      <c r="BL30" s="50">
        <v>0</v>
      </c>
      <c r="BM30" s="47">
        <v>0</v>
      </c>
      <c r="BN30" s="49">
        <v>0</v>
      </c>
      <c r="BO30" s="51">
        <v>0</v>
      </c>
      <c r="BP30" s="50">
        <v>0</v>
      </c>
    </row>
    <row r="31" spans="1:68" ht="30" customHeight="1" thickTop="1" thickBot="1" x14ac:dyDescent="0.3">
      <c r="A31" s="81"/>
      <c r="B31" s="82"/>
      <c r="C31" s="81"/>
      <c r="D31" s="17" t="s">
        <v>65</v>
      </c>
      <c r="E31" s="79" t="s">
        <v>66</v>
      </c>
      <c r="F31" s="80"/>
      <c r="G31" s="80"/>
      <c r="H31" s="32" t="s">
        <v>67</v>
      </c>
      <c r="I31" s="39">
        <f t="shared" si="4"/>
        <v>0</v>
      </c>
      <c r="J31" s="49">
        <v>0</v>
      </c>
      <c r="K31" s="39">
        <f t="shared" si="5"/>
        <v>0</v>
      </c>
      <c r="L31" s="50">
        <v>0</v>
      </c>
      <c r="M31" s="47">
        <v>0</v>
      </c>
      <c r="N31" s="49">
        <v>0</v>
      </c>
      <c r="O31" s="43">
        <v>0</v>
      </c>
      <c r="P31" s="50">
        <v>0</v>
      </c>
      <c r="Q31" s="43">
        <v>0</v>
      </c>
      <c r="R31" s="49">
        <v>0</v>
      </c>
      <c r="S31" s="43">
        <v>0</v>
      </c>
      <c r="T31" s="50">
        <v>0</v>
      </c>
      <c r="U31" s="43">
        <v>0</v>
      </c>
      <c r="V31" s="49">
        <v>0</v>
      </c>
      <c r="W31" s="43">
        <v>0</v>
      </c>
      <c r="X31" s="50">
        <v>0</v>
      </c>
      <c r="Y31" s="47">
        <v>0</v>
      </c>
      <c r="Z31" s="49">
        <v>0</v>
      </c>
      <c r="AA31" s="51">
        <v>0</v>
      </c>
      <c r="AB31" s="50">
        <v>0</v>
      </c>
      <c r="AC31" s="47">
        <v>0</v>
      </c>
      <c r="AD31" s="49">
        <v>0</v>
      </c>
      <c r="AE31" s="51">
        <v>0</v>
      </c>
      <c r="AF31" s="50">
        <v>0</v>
      </c>
      <c r="AG31" s="47">
        <v>0</v>
      </c>
      <c r="AH31" s="49">
        <v>0</v>
      </c>
      <c r="AI31" s="51">
        <v>0</v>
      </c>
      <c r="AJ31" s="50">
        <v>0</v>
      </c>
      <c r="AK31" s="47">
        <v>0</v>
      </c>
      <c r="AL31" s="49">
        <v>0</v>
      </c>
      <c r="AM31" s="51">
        <v>0</v>
      </c>
      <c r="AN31" s="50">
        <v>0</v>
      </c>
      <c r="AO31" s="47">
        <v>0</v>
      </c>
      <c r="AP31" s="49">
        <v>0</v>
      </c>
      <c r="AQ31" s="51">
        <v>0</v>
      </c>
      <c r="AR31" s="50">
        <v>0</v>
      </c>
      <c r="AS31" s="47">
        <v>0</v>
      </c>
      <c r="AT31" s="49">
        <v>0</v>
      </c>
      <c r="AU31" s="51">
        <v>0</v>
      </c>
      <c r="AV31" s="50">
        <v>0</v>
      </c>
      <c r="AW31" s="47">
        <v>0</v>
      </c>
      <c r="AX31" s="49">
        <v>0</v>
      </c>
      <c r="AY31" s="51">
        <v>0</v>
      </c>
      <c r="AZ31" s="50">
        <v>0</v>
      </c>
      <c r="BA31" s="47">
        <v>0</v>
      </c>
      <c r="BB31" s="49">
        <v>0</v>
      </c>
      <c r="BC31" s="51">
        <v>0</v>
      </c>
      <c r="BD31" s="50">
        <v>0</v>
      </c>
      <c r="BE31" s="47">
        <v>0</v>
      </c>
      <c r="BF31" s="49">
        <v>0</v>
      </c>
      <c r="BG31" s="51">
        <v>0</v>
      </c>
      <c r="BH31" s="50">
        <v>0</v>
      </c>
      <c r="BI31" s="47">
        <v>0</v>
      </c>
      <c r="BJ31" s="49">
        <v>0</v>
      </c>
      <c r="BK31" s="51">
        <v>0</v>
      </c>
      <c r="BL31" s="50">
        <v>0</v>
      </c>
      <c r="BM31" s="47">
        <v>0</v>
      </c>
      <c r="BN31" s="49">
        <v>0</v>
      </c>
      <c r="BO31" s="51">
        <v>0</v>
      </c>
      <c r="BP31" s="50">
        <v>0</v>
      </c>
    </row>
    <row r="32" spans="1:68" ht="52.5" customHeight="1" thickTop="1" thickBot="1" x14ac:dyDescent="0.3">
      <c r="A32" s="81"/>
      <c r="B32" s="82"/>
      <c r="C32" s="126" t="s">
        <v>68</v>
      </c>
      <c r="D32" s="127"/>
      <c r="E32" s="127"/>
      <c r="F32" s="127"/>
      <c r="G32" s="128"/>
      <c r="H32" s="16" t="s">
        <v>69</v>
      </c>
      <c r="I32" s="39">
        <f t="shared" si="4"/>
        <v>0</v>
      </c>
      <c r="J32" s="53">
        <v>0</v>
      </c>
      <c r="K32" s="39">
        <f t="shared" si="5"/>
        <v>0</v>
      </c>
      <c r="L32" s="52">
        <v>1</v>
      </c>
      <c r="M32" s="47">
        <v>0</v>
      </c>
      <c r="N32" s="49">
        <v>0</v>
      </c>
      <c r="O32" s="43">
        <v>0</v>
      </c>
      <c r="P32" s="50">
        <v>0</v>
      </c>
      <c r="Q32" s="43">
        <v>0</v>
      </c>
      <c r="R32" s="49">
        <v>0</v>
      </c>
      <c r="S32" s="43">
        <v>0</v>
      </c>
      <c r="T32" s="50">
        <v>0</v>
      </c>
      <c r="U32" s="43">
        <v>0</v>
      </c>
      <c r="V32" s="49">
        <v>0</v>
      </c>
      <c r="W32" s="43">
        <v>0</v>
      </c>
      <c r="X32" s="50">
        <v>0</v>
      </c>
      <c r="Y32" s="47">
        <v>0</v>
      </c>
      <c r="Z32" s="49">
        <v>0</v>
      </c>
      <c r="AA32" s="51">
        <v>0</v>
      </c>
      <c r="AB32" s="50">
        <v>0</v>
      </c>
      <c r="AC32" s="47">
        <v>0</v>
      </c>
      <c r="AD32" s="49">
        <v>0</v>
      </c>
      <c r="AE32" s="51">
        <v>0</v>
      </c>
      <c r="AF32" s="50">
        <v>0</v>
      </c>
      <c r="AG32" s="47">
        <v>0</v>
      </c>
      <c r="AH32" s="49">
        <v>0</v>
      </c>
      <c r="AI32" s="51">
        <v>0</v>
      </c>
      <c r="AJ32" s="50">
        <v>0</v>
      </c>
      <c r="AK32" s="47">
        <v>0</v>
      </c>
      <c r="AL32" s="49">
        <v>0</v>
      </c>
      <c r="AM32" s="51">
        <v>0</v>
      </c>
      <c r="AN32" s="50">
        <v>0</v>
      </c>
      <c r="AO32" s="47">
        <v>0</v>
      </c>
      <c r="AP32" s="49">
        <v>0</v>
      </c>
      <c r="AQ32" s="51">
        <v>0</v>
      </c>
      <c r="AR32" s="50">
        <v>0</v>
      </c>
      <c r="AS32" s="47">
        <v>0</v>
      </c>
      <c r="AT32" s="49">
        <v>0</v>
      </c>
      <c r="AU32" s="51">
        <v>0</v>
      </c>
      <c r="AV32" s="50">
        <v>0</v>
      </c>
      <c r="AW32" s="47">
        <v>0</v>
      </c>
      <c r="AX32" s="49">
        <v>0</v>
      </c>
      <c r="AY32" s="51">
        <v>0</v>
      </c>
      <c r="AZ32" s="50">
        <v>0</v>
      </c>
      <c r="BA32" s="47">
        <v>0</v>
      </c>
      <c r="BB32" s="49">
        <v>0</v>
      </c>
      <c r="BC32" s="51">
        <v>0</v>
      </c>
      <c r="BD32" s="50">
        <v>1</v>
      </c>
      <c r="BE32" s="47">
        <v>0</v>
      </c>
      <c r="BF32" s="49">
        <v>0</v>
      </c>
      <c r="BG32" s="51">
        <v>0</v>
      </c>
      <c r="BH32" s="50">
        <v>0</v>
      </c>
      <c r="BI32" s="47">
        <v>0</v>
      </c>
      <c r="BJ32" s="49">
        <v>0</v>
      </c>
      <c r="BK32" s="51">
        <v>0</v>
      </c>
      <c r="BL32" s="50">
        <v>0</v>
      </c>
      <c r="BM32" s="47">
        <v>0</v>
      </c>
      <c r="BN32" s="49">
        <v>0</v>
      </c>
      <c r="BO32" s="51">
        <v>0</v>
      </c>
      <c r="BP32" s="50">
        <v>0</v>
      </c>
    </row>
    <row r="33" spans="1:68" ht="39.75" customHeight="1" thickTop="1" thickBot="1" x14ac:dyDescent="0.3">
      <c r="A33" s="81"/>
      <c r="B33" s="82"/>
      <c r="C33" s="17" t="s">
        <v>70</v>
      </c>
      <c r="D33" s="79" t="s">
        <v>71</v>
      </c>
      <c r="E33" s="80"/>
      <c r="F33" s="80"/>
      <c r="G33" s="80"/>
      <c r="H33" s="16" t="s">
        <v>72</v>
      </c>
      <c r="I33" s="39">
        <f t="shared" si="4"/>
        <v>0</v>
      </c>
      <c r="J33" s="49">
        <v>0</v>
      </c>
      <c r="K33" s="39">
        <f t="shared" si="5"/>
        <v>0</v>
      </c>
      <c r="L33" s="50">
        <v>0</v>
      </c>
      <c r="M33" s="47">
        <v>0</v>
      </c>
      <c r="N33" s="49">
        <v>0</v>
      </c>
      <c r="O33" s="43">
        <v>0</v>
      </c>
      <c r="P33" s="50">
        <v>0</v>
      </c>
      <c r="Q33" s="43">
        <v>0</v>
      </c>
      <c r="R33" s="49">
        <v>0</v>
      </c>
      <c r="S33" s="43">
        <v>0</v>
      </c>
      <c r="T33" s="50">
        <v>0</v>
      </c>
      <c r="U33" s="43">
        <v>0</v>
      </c>
      <c r="V33" s="49">
        <v>0</v>
      </c>
      <c r="W33" s="43">
        <v>0</v>
      </c>
      <c r="X33" s="50">
        <v>0</v>
      </c>
      <c r="Y33" s="47">
        <v>0</v>
      </c>
      <c r="Z33" s="49">
        <v>0</v>
      </c>
      <c r="AA33" s="51">
        <v>0</v>
      </c>
      <c r="AB33" s="50">
        <v>0</v>
      </c>
      <c r="AC33" s="47">
        <v>0</v>
      </c>
      <c r="AD33" s="49">
        <v>0</v>
      </c>
      <c r="AE33" s="51">
        <v>0</v>
      </c>
      <c r="AF33" s="50">
        <v>0</v>
      </c>
      <c r="AG33" s="47">
        <v>0</v>
      </c>
      <c r="AH33" s="49">
        <v>0</v>
      </c>
      <c r="AI33" s="51">
        <v>0</v>
      </c>
      <c r="AJ33" s="50">
        <v>0</v>
      </c>
      <c r="AK33" s="47">
        <v>0</v>
      </c>
      <c r="AL33" s="49">
        <v>0</v>
      </c>
      <c r="AM33" s="51">
        <v>0</v>
      </c>
      <c r="AN33" s="50">
        <v>0</v>
      </c>
      <c r="AO33" s="47">
        <v>0</v>
      </c>
      <c r="AP33" s="49">
        <v>0</v>
      </c>
      <c r="AQ33" s="51">
        <v>0</v>
      </c>
      <c r="AR33" s="50">
        <v>0</v>
      </c>
      <c r="AS33" s="47">
        <v>0</v>
      </c>
      <c r="AT33" s="49">
        <v>0</v>
      </c>
      <c r="AU33" s="51">
        <v>0</v>
      </c>
      <c r="AV33" s="50">
        <v>0</v>
      </c>
      <c r="AW33" s="47">
        <v>0</v>
      </c>
      <c r="AX33" s="49">
        <v>0</v>
      </c>
      <c r="AY33" s="51">
        <v>0</v>
      </c>
      <c r="AZ33" s="50">
        <v>0</v>
      </c>
      <c r="BA33" s="47">
        <v>0</v>
      </c>
      <c r="BB33" s="49">
        <v>0</v>
      </c>
      <c r="BC33" s="51">
        <v>0</v>
      </c>
      <c r="BD33" s="50">
        <v>0</v>
      </c>
      <c r="BE33" s="47">
        <v>0</v>
      </c>
      <c r="BF33" s="49">
        <v>0</v>
      </c>
      <c r="BG33" s="51">
        <v>0</v>
      </c>
      <c r="BH33" s="50">
        <v>0</v>
      </c>
      <c r="BI33" s="47">
        <v>0</v>
      </c>
      <c r="BJ33" s="49">
        <v>0</v>
      </c>
      <c r="BK33" s="51">
        <v>0</v>
      </c>
      <c r="BL33" s="50">
        <v>0</v>
      </c>
      <c r="BM33" s="47">
        <v>0</v>
      </c>
      <c r="BN33" s="49">
        <v>0</v>
      </c>
      <c r="BO33" s="51">
        <v>0</v>
      </c>
      <c r="BP33" s="50">
        <v>0</v>
      </c>
    </row>
    <row r="34" spans="1:68" ht="34.5" customHeight="1" thickTop="1" thickBot="1" x14ac:dyDescent="0.3">
      <c r="A34" s="83" t="s">
        <v>73</v>
      </c>
      <c r="B34" s="84"/>
      <c r="C34" s="87" t="s">
        <v>74</v>
      </c>
      <c r="D34" s="88"/>
      <c r="E34" s="88"/>
      <c r="F34" s="88"/>
      <c r="G34" s="89"/>
      <c r="H34" s="10" t="s">
        <v>75</v>
      </c>
      <c r="I34" s="47"/>
      <c r="J34" s="53">
        <v>15</v>
      </c>
      <c r="K34" s="53"/>
      <c r="L34" s="52">
        <v>35</v>
      </c>
      <c r="M34" s="47"/>
      <c r="N34" s="53">
        <v>2</v>
      </c>
      <c r="O34" s="53"/>
      <c r="P34" s="52">
        <v>0</v>
      </c>
      <c r="Q34" s="47"/>
      <c r="R34" s="53">
        <v>0</v>
      </c>
      <c r="S34" s="53"/>
      <c r="T34" s="52">
        <v>0</v>
      </c>
      <c r="U34" s="47"/>
      <c r="V34" s="53">
        <v>0</v>
      </c>
      <c r="W34" s="53"/>
      <c r="X34" s="52">
        <v>0</v>
      </c>
      <c r="Y34" s="47"/>
      <c r="Z34" s="53">
        <v>1</v>
      </c>
      <c r="AA34" s="53"/>
      <c r="AB34" s="52">
        <v>1</v>
      </c>
      <c r="AC34" s="47"/>
      <c r="AD34" s="53">
        <v>11</v>
      </c>
      <c r="AE34" s="53"/>
      <c r="AF34" s="52">
        <v>2</v>
      </c>
      <c r="AG34" s="47"/>
      <c r="AH34" s="53">
        <v>0</v>
      </c>
      <c r="AI34" s="53"/>
      <c r="AJ34" s="52">
        <v>0</v>
      </c>
      <c r="AK34" s="47"/>
      <c r="AL34" s="53">
        <v>1</v>
      </c>
      <c r="AM34" s="53"/>
      <c r="AN34" s="52">
        <v>27</v>
      </c>
      <c r="AO34" s="47"/>
      <c r="AP34" s="53">
        <v>0</v>
      </c>
      <c r="AQ34" s="53"/>
      <c r="AR34" s="52">
        <v>1</v>
      </c>
      <c r="AS34" s="47"/>
      <c r="AT34" s="53">
        <v>0</v>
      </c>
      <c r="AU34" s="53"/>
      <c r="AV34" s="52">
        <v>3</v>
      </c>
      <c r="AW34" s="47"/>
      <c r="AX34" s="53">
        <v>0</v>
      </c>
      <c r="AY34" s="53"/>
      <c r="AZ34" s="52">
        <v>1</v>
      </c>
      <c r="BA34" s="47"/>
      <c r="BB34" s="53">
        <v>0</v>
      </c>
      <c r="BC34" s="53"/>
      <c r="BD34" s="52">
        <v>0</v>
      </c>
      <c r="BE34" s="47"/>
      <c r="BF34" s="53">
        <v>0</v>
      </c>
      <c r="BG34" s="53"/>
      <c r="BH34" s="52">
        <v>0</v>
      </c>
      <c r="BI34" s="47"/>
      <c r="BJ34" s="53">
        <v>0</v>
      </c>
      <c r="BK34" s="53"/>
      <c r="BL34" s="52">
        <v>0</v>
      </c>
      <c r="BM34" s="47"/>
      <c r="BN34" s="53">
        <v>0</v>
      </c>
      <c r="BO34" s="53"/>
      <c r="BP34" s="52">
        <v>0</v>
      </c>
    </row>
    <row r="35" spans="1:68" ht="34.5" customHeight="1" thickTop="1" thickBot="1" x14ac:dyDescent="0.3">
      <c r="A35" s="85"/>
      <c r="B35" s="86"/>
      <c r="C35" s="83" t="s">
        <v>76</v>
      </c>
      <c r="D35" s="84"/>
      <c r="E35" s="84"/>
      <c r="F35" s="84"/>
      <c r="G35" s="84"/>
      <c r="H35" s="10" t="s">
        <v>77</v>
      </c>
      <c r="I35" s="47"/>
      <c r="J35" s="49">
        <v>89</v>
      </c>
      <c r="K35" s="51"/>
      <c r="L35" s="50">
        <v>185</v>
      </c>
      <c r="M35" s="47"/>
      <c r="N35" s="53">
        <v>18</v>
      </c>
      <c r="O35" s="53"/>
      <c r="P35" s="52">
        <v>7</v>
      </c>
      <c r="Q35" s="47"/>
      <c r="R35" s="53">
        <v>4</v>
      </c>
      <c r="S35" s="53"/>
      <c r="T35" s="52">
        <v>2</v>
      </c>
      <c r="U35" s="47"/>
      <c r="V35" s="53">
        <v>0</v>
      </c>
      <c r="W35" s="53"/>
      <c r="X35" s="52">
        <v>0</v>
      </c>
      <c r="Y35" s="47"/>
      <c r="Z35" s="53">
        <v>10</v>
      </c>
      <c r="AA35" s="53"/>
      <c r="AB35" s="52">
        <v>15</v>
      </c>
      <c r="AC35" s="47"/>
      <c r="AD35" s="53">
        <v>16</v>
      </c>
      <c r="AE35" s="53"/>
      <c r="AF35" s="52">
        <v>19</v>
      </c>
      <c r="AG35" s="47"/>
      <c r="AH35" s="53">
        <v>1</v>
      </c>
      <c r="AI35" s="53"/>
      <c r="AJ35" s="52">
        <v>2</v>
      </c>
      <c r="AK35" s="47"/>
      <c r="AL35" s="53">
        <v>1</v>
      </c>
      <c r="AM35" s="53"/>
      <c r="AN35" s="52">
        <v>13</v>
      </c>
      <c r="AO35" s="47"/>
      <c r="AP35" s="53">
        <v>4</v>
      </c>
      <c r="AQ35" s="53"/>
      <c r="AR35" s="52">
        <v>22</v>
      </c>
      <c r="AS35" s="47"/>
      <c r="AT35" s="53">
        <v>16</v>
      </c>
      <c r="AU35" s="53"/>
      <c r="AV35" s="52">
        <v>79</v>
      </c>
      <c r="AW35" s="47"/>
      <c r="AX35" s="53">
        <v>3</v>
      </c>
      <c r="AY35" s="53"/>
      <c r="AZ35" s="52">
        <v>4</v>
      </c>
      <c r="BA35" s="47"/>
      <c r="BB35" s="53">
        <v>2</v>
      </c>
      <c r="BC35" s="53"/>
      <c r="BD35" s="52">
        <v>0</v>
      </c>
      <c r="BE35" s="47"/>
      <c r="BF35" s="53">
        <v>12</v>
      </c>
      <c r="BG35" s="53"/>
      <c r="BH35" s="52">
        <v>12</v>
      </c>
      <c r="BI35" s="47"/>
      <c r="BJ35" s="53">
        <v>0</v>
      </c>
      <c r="BK35" s="53"/>
      <c r="BL35" s="52">
        <v>9</v>
      </c>
      <c r="BM35" s="47"/>
      <c r="BN35" s="53">
        <v>2</v>
      </c>
      <c r="BO35" s="53"/>
      <c r="BP35" s="52">
        <v>1</v>
      </c>
    </row>
    <row r="36" spans="1:68" ht="34.5" customHeight="1" thickTop="1" thickBot="1" x14ac:dyDescent="0.3">
      <c r="A36" s="85"/>
      <c r="B36" s="86"/>
      <c r="C36" s="83" t="s">
        <v>78</v>
      </c>
      <c r="D36" s="84"/>
      <c r="E36" s="84"/>
      <c r="F36" s="84"/>
      <c r="G36" s="84"/>
      <c r="H36" s="10" t="s">
        <v>79</v>
      </c>
      <c r="I36" s="47"/>
      <c r="J36" s="49">
        <v>95</v>
      </c>
      <c r="K36" s="51"/>
      <c r="L36" s="50">
        <v>213</v>
      </c>
      <c r="M36" s="47"/>
      <c r="N36" s="49">
        <v>17</v>
      </c>
      <c r="O36" s="51"/>
      <c r="P36" s="50">
        <v>7</v>
      </c>
      <c r="Q36" s="47"/>
      <c r="R36" s="49">
        <v>4</v>
      </c>
      <c r="S36" s="51"/>
      <c r="T36" s="50">
        <v>2</v>
      </c>
      <c r="U36" s="47"/>
      <c r="V36" s="49">
        <v>0</v>
      </c>
      <c r="W36" s="51"/>
      <c r="X36" s="50">
        <v>0</v>
      </c>
      <c r="Y36" s="47"/>
      <c r="Z36" s="49">
        <v>11</v>
      </c>
      <c r="AA36" s="51"/>
      <c r="AB36" s="50">
        <v>16</v>
      </c>
      <c r="AC36" s="47"/>
      <c r="AD36" s="49">
        <v>25</v>
      </c>
      <c r="AE36" s="51"/>
      <c r="AF36" s="50">
        <v>20</v>
      </c>
      <c r="AG36" s="47"/>
      <c r="AH36" s="49">
        <v>1</v>
      </c>
      <c r="AI36" s="51"/>
      <c r="AJ36" s="50">
        <v>2</v>
      </c>
      <c r="AK36" s="47"/>
      <c r="AL36" s="49">
        <v>1</v>
      </c>
      <c r="AM36" s="51"/>
      <c r="AN36" s="50">
        <v>34</v>
      </c>
      <c r="AO36" s="47"/>
      <c r="AP36" s="49">
        <v>4</v>
      </c>
      <c r="AQ36" s="51"/>
      <c r="AR36" s="50">
        <v>23</v>
      </c>
      <c r="AS36" s="47"/>
      <c r="AT36" s="49">
        <v>16</v>
      </c>
      <c r="AU36" s="51"/>
      <c r="AV36" s="50">
        <v>82</v>
      </c>
      <c r="AW36" s="47"/>
      <c r="AX36" s="49">
        <v>3</v>
      </c>
      <c r="AY36" s="51"/>
      <c r="AZ36" s="50">
        <v>5</v>
      </c>
      <c r="BA36" s="47"/>
      <c r="BB36" s="49">
        <v>0</v>
      </c>
      <c r="BC36" s="51"/>
      <c r="BD36" s="50">
        <v>0</v>
      </c>
      <c r="BE36" s="47"/>
      <c r="BF36" s="49">
        <v>11</v>
      </c>
      <c r="BG36" s="51"/>
      <c r="BH36" s="50">
        <v>12</v>
      </c>
      <c r="BI36" s="47"/>
      <c r="BJ36" s="49">
        <v>0</v>
      </c>
      <c r="BK36" s="51"/>
      <c r="BL36" s="50">
        <v>9</v>
      </c>
      <c r="BM36" s="47"/>
      <c r="BN36" s="49">
        <v>2</v>
      </c>
      <c r="BO36" s="51"/>
      <c r="BP36" s="50">
        <v>1</v>
      </c>
    </row>
    <row r="37" spans="1:68" ht="40.15" customHeight="1" thickTop="1" thickBot="1" x14ac:dyDescent="0.3">
      <c r="A37" s="85"/>
      <c r="B37" s="86"/>
      <c r="C37" s="83" t="s">
        <v>80</v>
      </c>
      <c r="D37" s="84"/>
      <c r="E37" s="84"/>
      <c r="F37" s="84"/>
      <c r="G37" s="84"/>
      <c r="H37" s="10" t="s">
        <v>81</v>
      </c>
      <c r="I37" s="47"/>
      <c r="J37" s="49">
        <v>78</v>
      </c>
      <c r="K37" s="51"/>
      <c r="L37" s="50">
        <v>141</v>
      </c>
      <c r="M37" s="47"/>
      <c r="N37" s="49">
        <v>14</v>
      </c>
      <c r="O37" s="51"/>
      <c r="P37" s="50">
        <v>7</v>
      </c>
      <c r="Q37" s="47"/>
      <c r="R37" s="49">
        <v>4</v>
      </c>
      <c r="S37" s="51"/>
      <c r="T37" s="50">
        <v>0</v>
      </c>
      <c r="U37" s="47"/>
      <c r="V37" s="49">
        <v>0</v>
      </c>
      <c r="W37" s="51"/>
      <c r="X37" s="50">
        <v>0</v>
      </c>
      <c r="Y37" s="47"/>
      <c r="Z37" s="49">
        <v>10</v>
      </c>
      <c r="AA37" s="51"/>
      <c r="AB37" s="50">
        <v>12</v>
      </c>
      <c r="AC37" s="47"/>
      <c r="AD37" s="49">
        <v>17</v>
      </c>
      <c r="AE37" s="51"/>
      <c r="AF37" s="50">
        <v>16</v>
      </c>
      <c r="AG37" s="47"/>
      <c r="AH37" s="49">
        <v>1</v>
      </c>
      <c r="AI37" s="51"/>
      <c r="AJ37" s="50">
        <v>2</v>
      </c>
      <c r="AK37" s="47"/>
      <c r="AL37" s="49">
        <v>0</v>
      </c>
      <c r="AM37" s="51"/>
      <c r="AN37" s="50">
        <v>11</v>
      </c>
      <c r="AO37" s="47"/>
      <c r="AP37" s="49">
        <v>2</v>
      </c>
      <c r="AQ37" s="51"/>
      <c r="AR37" s="50">
        <v>4</v>
      </c>
      <c r="AS37" s="47"/>
      <c r="AT37" s="49">
        <v>16</v>
      </c>
      <c r="AU37" s="51"/>
      <c r="AV37" s="50">
        <v>76</v>
      </c>
      <c r="AW37" s="47"/>
      <c r="AX37" s="49">
        <v>2</v>
      </c>
      <c r="AY37" s="51"/>
      <c r="AZ37" s="50">
        <v>5</v>
      </c>
      <c r="BA37" s="47"/>
      <c r="BB37" s="49">
        <v>2</v>
      </c>
      <c r="BC37" s="51"/>
      <c r="BD37" s="50">
        <v>0</v>
      </c>
      <c r="BE37" s="47"/>
      <c r="BF37" s="49">
        <v>9</v>
      </c>
      <c r="BG37" s="51"/>
      <c r="BH37" s="50">
        <v>1</v>
      </c>
      <c r="BI37" s="47"/>
      <c r="BJ37" s="49">
        <v>0</v>
      </c>
      <c r="BK37" s="51"/>
      <c r="BL37" s="50">
        <v>7</v>
      </c>
      <c r="BM37" s="47"/>
      <c r="BN37" s="49">
        <v>1</v>
      </c>
      <c r="BO37" s="51"/>
      <c r="BP37" s="50">
        <v>0</v>
      </c>
    </row>
    <row r="38" spans="1:68" ht="34.5" customHeight="1" thickTop="1" thickBot="1" x14ac:dyDescent="0.3">
      <c r="A38" s="85"/>
      <c r="B38" s="86"/>
      <c r="C38" s="83" t="s">
        <v>82</v>
      </c>
      <c r="D38" s="83" t="s">
        <v>83</v>
      </c>
      <c r="E38" s="84"/>
      <c r="F38" s="84"/>
      <c r="G38" s="84"/>
      <c r="H38" s="10" t="s">
        <v>84</v>
      </c>
      <c r="I38" s="47"/>
      <c r="J38" s="49">
        <v>19</v>
      </c>
      <c r="K38" s="51"/>
      <c r="L38" s="50">
        <v>11</v>
      </c>
      <c r="M38" s="47"/>
      <c r="N38" s="49">
        <v>14</v>
      </c>
      <c r="O38" s="51"/>
      <c r="P38" s="50">
        <v>0</v>
      </c>
      <c r="Q38" s="47"/>
      <c r="R38" s="49">
        <v>0</v>
      </c>
      <c r="S38" s="51"/>
      <c r="T38" s="50">
        <v>0</v>
      </c>
      <c r="U38" s="47"/>
      <c r="V38" s="49">
        <v>0</v>
      </c>
      <c r="W38" s="51"/>
      <c r="X38" s="50">
        <v>0</v>
      </c>
      <c r="Y38" s="47"/>
      <c r="Z38" s="49">
        <v>1</v>
      </c>
      <c r="AA38" s="51"/>
      <c r="AB38" s="50">
        <v>0</v>
      </c>
      <c r="AC38" s="47"/>
      <c r="AD38" s="49">
        <v>1</v>
      </c>
      <c r="AE38" s="51"/>
      <c r="AF38" s="50">
        <v>0</v>
      </c>
      <c r="AG38" s="47"/>
      <c r="AH38" s="49">
        <v>1</v>
      </c>
      <c r="AI38" s="51"/>
      <c r="AJ38" s="50">
        <v>0</v>
      </c>
      <c r="AK38" s="47"/>
      <c r="AL38" s="49">
        <v>0</v>
      </c>
      <c r="AM38" s="51"/>
      <c r="AN38" s="50">
        <v>0</v>
      </c>
      <c r="AO38" s="47"/>
      <c r="AP38" s="49">
        <v>0</v>
      </c>
      <c r="AQ38" s="51"/>
      <c r="AR38" s="50">
        <v>3</v>
      </c>
      <c r="AS38" s="47"/>
      <c r="AT38" s="49">
        <v>0</v>
      </c>
      <c r="AU38" s="51"/>
      <c r="AV38" s="50">
        <v>5</v>
      </c>
      <c r="AW38" s="47"/>
      <c r="AX38" s="49">
        <v>0</v>
      </c>
      <c r="AY38" s="51"/>
      <c r="AZ38" s="50">
        <v>3</v>
      </c>
      <c r="BA38" s="47"/>
      <c r="BB38" s="49">
        <v>0</v>
      </c>
      <c r="BC38" s="51"/>
      <c r="BD38" s="50">
        <v>0</v>
      </c>
      <c r="BE38" s="47"/>
      <c r="BF38" s="49">
        <v>2</v>
      </c>
      <c r="BG38" s="51"/>
      <c r="BH38" s="50">
        <v>0</v>
      </c>
      <c r="BI38" s="47"/>
      <c r="BJ38" s="49">
        <v>0</v>
      </c>
      <c r="BK38" s="51"/>
      <c r="BL38" s="50">
        <v>0</v>
      </c>
      <c r="BM38" s="47"/>
      <c r="BN38" s="49">
        <v>0</v>
      </c>
      <c r="BO38" s="51"/>
      <c r="BP38" s="50">
        <v>0</v>
      </c>
    </row>
    <row r="39" spans="1:68" ht="34.5" customHeight="1" thickTop="1" thickBot="1" x14ac:dyDescent="0.3">
      <c r="A39" s="85"/>
      <c r="B39" s="86"/>
      <c r="C39" s="85"/>
      <c r="D39" s="11" t="s">
        <v>65</v>
      </c>
      <c r="E39" s="83" t="s">
        <v>85</v>
      </c>
      <c r="F39" s="84"/>
      <c r="G39" s="84"/>
      <c r="H39" s="10" t="s">
        <v>86</v>
      </c>
      <c r="I39" s="47"/>
      <c r="J39" s="49">
        <v>15</v>
      </c>
      <c r="K39" s="51"/>
      <c r="L39" s="50">
        <v>9</v>
      </c>
      <c r="M39" s="47"/>
      <c r="N39" s="49">
        <v>14</v>
      </c>
      <c r="O39" s="51"/>
      <c r="P39" s="50">
        <v>0</v>
      </c>
      <c r="Q39" s="47"/>
      <c r="R39" s="49">
        <v>0</v>
      </c>
      <c r="S39" s="51"/>
      <c r="T39" s="50">
        <v>0</v>
      </c>
      <c r="U39" s="47"/>
      <c r="V39" s="49">
        <v>0</v>
      </c>
      <c r="W39" s="51"/>
      <c r="X39" s="50">
        <v>0</v>
      </c>
      <c r="Y39" s="47"/>
      <c r="Z39" s="49">
        <v>1</v>
      </c>
      <c r="AA39" s="51"/>
      <c r="AB39" s="50">
        <v>0</v>
      </c>
      <c r="AC39" s="47"/>
      <c r="AD39" s="49">
        <v>0</v>
      </c>
      <c r="AE39" s="51"/>
      <c r="AF39" s="50">
        <v>0</v>
      </c>
      <c r="AG39" s="47"/>
      <c r="AH39" s="49">
        <v>0</v>
      </c>
      <c r="AI39" s="51"/>
      <c r="AJ39" s="50">
        <v>0</v>
      </c>
      <c r="AK39" s="47"/>
      <c r="AL39" s="49">
        <v>0</v>
      </c>
      <c r="AM39" s="51"/>
      <c r="AN39" s="50">
        <v>0</v>
      </c>
      <c r="AO39" s="47"/>
      <c r="AP39" s="49">
        <v>0</v>
      </c>
      <c r="AQ39" s="51"/>
      <c r="AR39" s="50">
        <v>3</v>
      </c>
      <c r="AS39" s="47"/>
      <c r="AT39" s="49">
        <v>0</v>
      </c>
      <c r="AU39" s="51"/>
      <c r="AV39" s="50">
        <v>3</v>
      </c>
      <c r="AW39" s="47"/>
      <c r="AX39" s="49">
        <v>0</v>
      </c>
      <c r="AY39" s="51"/>
      <c r="AZ39" s="50">
        <v>3</v>
      </c>
      <c r="BA39" s="47"/>
      <c r="BB39" s="49">
        <v>0</v>
      </c>
      <c r="BC39" s="51"/>
      <c r="BD39" s="50">
        <v>0</v>
      </c>
      <c r="BE39" s="47"/>
      <c r="BF39" s="49">
        <v>0</v>
      </c>
      <c r="BG39" s="51"/>
      <c r="BH39" s="50">
        <v>0</v>
      </c>
      <c r="BI39" s="47"/>
      <c r="BJ39" s="49">
        <v>0</v>
      </c>
      <c r="BK39" s="51"/>
      <c r="BL39" s="50">
        <v>0</v>
      </c>
      <c r="BM39" s="47"/>
      <c r="BN39" s="49">
        <v>0</v>
      </c>
      <c r="BO39" s="51"/>
      <c r="BP39" s="50">
        <v>0</v>
      </c>
    </row>
    <row r="40" spans="1:68" ht="27" customHeight="1" thickTop="1" thickBot="1" x14ac:dyDescent="0.3">
      <c r="A40" s="85"/>
      <c r="B40" s="86"/>
      <c r="C40" s="85"/>
      <c r="D40" s="83" t="s">
        <v>87</v>
      </c>
      <c r="E40" s="84"/>
      <c r="F40" s="84"/>
      <c r="G40" s="84"/>
      <c r="H40" s="10" t="s">
        <v>88</v>
      </c>
      <c r="I40" s="47"/>
      <c r="J40" s="49">
        <v>17</v>
      </c>
      <c r="K40" s="51"/>
      <c r="L40" s="50">
        <v>19</v>
      </c>
      <c r="M40" s="47"/>
      <c r="N40" s="49">
        <v>0</v>
      </c>
      <c r="O40" s="51"/>
      <c r="P40" s="50">
        <v>1</v>
      </c>
      <c r="Q40" s="47"/>
      <c r="R40" s="49">
        <v>1</v>
      </c>
      <c r="S40" s="51"/>
      <c r="T40" s="50">
        <v>0</v>
      </c>
      <c r="U40" s="47"/>
      <c r="V40" s="49">
        <v>0</v>
      </c>
      <c r="W40" s="51"/>
      <c r="X40" s="50">
        <v>0</v>
      </c>
      <c r="Y40" s="47"/>
      <c r="Z40" s="49">
        <v>7</v>
      </c>
      <c r="AA40" s="51"/>
      <c r="AB40" s="50">
        <v>1</v>
      </c>
      <c r="AC40" s="47"/>
      <c r="AD40" s="49">
        <v>7</v>
      </c>
      <c r="AE40" s="51"/>
      <c r="AF40" s="50">
        <v>0</v>
      </c>
      <c r="AG40" s="47"/>
      <c r="AH40" s="49">
        <v>0</v>
      </c>
      <c r="AI40" s="51"/>
      <c r="AJ40" s="50">
        <v>0</v>
      </c>
      <c r="AK40" s="47"/>
      <c r="AL40" s="49">
        <v>0</v>
      </c>
      <c r="AM40" s="51"/>
      <c r="AN40" s="50">
        <v>9</v>
      </c>
      <c r="AO40" s="47"/>
      <c r="AP40" s="49">
        <v>0</v>
      </c>
      <c r="AQ40" s="51"/>
      <c r="AR40" s="50">
        <v>1</v>
      </c>
      <c r="AS40" s="47"/>
      <c r="AT40" s="49">
        <v>1</v>
      </c>
      <c r="AU40" s="51"/>
      <c r="AV40" s="50">
        <v>4</v>
      </c>
      <c r="AW40" s="47"/>
      <c r="AX40" s="49">
        <v>1</v>
      </c>
      <c r="AY40" s="51"/>
      <c r="AZ40" s="50">
        <v>2</v>
      </c>
      <c r="BA40" s="47"/>
      <c r="BB40" s="49">
        <v>0</v>
      </c>
      <c r="BC40" s="51"/>
      <c r="BD40" s="50">
        <v>0</v>
      </c>
      <c r="BE40" s="47"/>
      <c r="BF40" s="49">
        <v>0</v>
      </c>
      <c r="BG40" s="51"/>
      <c r="BH40" s="50">
        <v>0</v>
      </c>
      <c r="BI40" s="47"/>
      <c r="BJ40" s="49">
        <v>0</v>
      </c>
      <c r="BK40" s="51"/>
      <c r="BL40" s="50">
        <v>1</v>
      </c>
      <c r="BM40" s="47"/>
      <c r="BN40" s="49">
        <v>0</v>
      </c>
      <c r="BO40" s="51"/>
      <c r="BP40" s="50">
        <v>0</v>
      </c>
    </row>
    <row r="41" spans="1:68" ht="26.25" customHeight="1" thickTop="1" thickBot="1" x14ac:dyDescent="0.3">
      <c r="A41" s="85"/>
      <c r="B41" s="86"/>
      <c r="C41" s="85"/>
      <c r="D41" s="83" t="s">
        <v>89</v>
      </c>
      <c r="E41" s="84"/>
      <c r="F41" s="84"/>
      <c r="G41" s="84"/>
      <c r="H41" s="10" t="s">
        <v>90</v>
      </c>
      <c r="I41" s="47"/>
      <c r="J41" s="49">
        <v>8</v>
      </c>
      <c r="K41" s="51"/>
      <c r="L41" s="50">
        <v>10</v>
      </c>
      <c r="M41" s="47"/>
      <c r="N41" s="49">
        <v>0</v>
      </c>
      <c r="O41" s="51"/>
      <c r="P41" s="50">
        <v>2</v>
      </c>
      <c r="Q41" s="47"/>
      <c r="R41" s="49">
        <v>0</v>
      </c>
      <c r="S41" s="51"/>
      <c r="T41" s="50">
        <v>0</v>
      </c>
      <c r="U41" s="47"/>
      <c r="V41" s="49">
        <v>0</v>
      </c>
      <c r="W41" s="51"/>
      <c r="X41" s="50">
        <v>0</v>
      </c>
      <c r="Y41" s="47"/>
      <c r="Z41" s="49">
        <v>0</v>
      </c>
      <c r="AA41" s="51"/>
      <c r="AB41" s="50">
        <v>2</v>
      </c>
      <c r="AC41" s="47"/>
      <c r="AD41" s="49">
        <v>2</v>
      </c>
      <c r="AE41" s="51"/>
      <c r="AF41" s="50">
        <v>0</v>
      </c>
      <c r="AG41" s="47"/>
      <c r="AH41" s="49">
        <v>0</v>
      </c>
      <c r="AI41" s="51"/>
      <c r="AJ41" s="50">
        <v>0</v>
      </c>
      <c r="AK41" s="47"/>
      <c r="AL41" s="49">
        <v>0</v>
      </c>
      <c r="AM41" s="51"/>
      <c r="AN41" s="50">
        <v>4</v>
      </c>
      <c r="AO41" s="47"/>
      <c r="AP41" s="49">
        <v>0</v>
      </c>
      <c r="AQ41" s="51"/>
      <c r="AR41" s="50">
        <v>0</v>
      </c>
      <c r="AS41" s="47"/>
      <c r="AT41" s="49">
        <v>5</v>
      </c>
      <c r="AU41" s="51"/>
      <c r="AV41" s="50">
        <v>1</v>
      </c>
      <c r="AW41" s="47"/>
      <c r="AX41" s="49">
        <v>1</v>
      </c>
      <c r="AY41" s="51"/>
      <c r="AZ41" s="50">
        <v>0</v>
      </c>
      <c r="BA41" s="47"/>
      <c r="BB41" s="49">
        <v>0</v>
      </c>
      <c r="BC41" s="51"/>
      <c r="BD41" s="50">
        <v>0</v>
      </c>
      <c r="BE41" s="47"/>
      <c r="BF41" s="49">
        <v>0</v>
      </c>
      <c r="BG41" s="51"/>
      <c r="BH41" s="50">
        <v>0</v>
      </c>
      <c r="BI41" s="47"/>
      <c r="BJ41" s="49">
        <v>0</v>
      </c>
      <c r="BK41" s="51"/>
      <c r="BL41" s="50">
        <v>1</v>
      </c>
      <c r="BM41" s="47"/>
      <c r="BN41" s="49">
        <v>0</v>
      </c>
      <c r="BO41" s="51"/>
      <c r="BP41" s="50">
        <v>0</v>
      </c>
    </row>
    <row r="42" spans="1:68" ht="63.75" customHeight="1" thickTop="1" thickBot="1" x14ac:dyDescent="0.3">
      <c r="A42" s="85"/>
      <c r="B42" s="86"/>
      <c r="C42" s="85"/>
      <c r="D42" s="11" t="s">
        <v>65</v>
      </c>
      <c r="E42" s="83" t="s">
        <v>91</v>
      </c>
      <c r="F42" s="84"/>
      <c r="G42" s="84"/>
      <c r="H42" s="10" t="s">
        <v>92</v>
      </c>
      <c r="I42" s="47"/>
      <c r="J42" s="49">
        <v>3</v>
      </c>
      <c r="K42" s="51"/>
      <c r="L42" s="50">
        <v>8</v>
      </c>
      <c r="M42" s="47"/>
      <c r="N42" s="49">
        <v>0</v>
      </c>
      <c r="O42" s="51"/>
      <c r="P42" s="50">
        <v>2</v>
      </c>
      <c r="Q42" s="47"/>
      <c r="R42" s="49">
        <v>0</v>
      </c>
      <c r="S42" s="51"/>
      <c r="T42" s="50">
        <v>0</v>
      </c>
      <c r="U42" s="47"/>
      <c r="V42" s="49">
        <v>0</v>
      </c>
      <c r="W42" s="51"/>
      <c r="X42" s="50">
        <v>0</v>
      </c>
      <c r="Y42" s="47"/>
      <c r="Z42" s="49">
        <v>0</v>
      </c>
      <c r="AA42" s="51"/>
      <c r="AB42" s="50">
        <v>2</v>
      </c>
      <c r="AC42" s="47"/>
      <c r="AD42" s="49">
        <v>2</v>
      </c>
      <c r="AE42" s="51"/>
      <c r="AF42" s="50">
        <v>0</v>
      </c>
      <c r="AG42" s="47"/>
      <c r="AH42" s="49">
        <v>0</v>
      </c>
      <c r="AI42" s="51"/>
      <c r="AJ42" s="50">
        <v>0</v>
      </c>
      <c r="AK42" s="47"/>
      <c r="AL42" s="49">
        <v>0</v>
      </c>
      <c r="AM42" s="51"/>
      <c r="AN42" s="50">
        <v>3</v>
      </c>
      <c r="AO42" s="47"/>
      <c r="AP42" s="49">
        <v>0</v>
      </c>
      <c r="AQ42" s="51"/>
      <c r="AR42" s="50">
        <v>0</v>
      </c>
      <c r="AS42" s="47"/>
      <c r="AT42" s="49">
        <v>0</v>
      </c>
      <c r="AU42" s="51"/>
      <c r="AV42" s="50">
        <v>1</v>
      </c>
      <c r="AW42" s="47"/>
      <c r="AX42" s="49">
        <v>1</v>
      </c>
      <c r="AY42" s="51"/>
      <c r="AZ42" s="50">
        <v>0</v>
      </c>
      <c r="BA42" s="47"/>
      <c r="BB42" s="49">
        <v>0</v>
      </c>
      <c r="BC42" s="51"/>
      <c r="BD42" s="50">
        <v>0</v>
      </c>
      <c r="BE42" s="47"/>
      <c r="BF42" s="49">
        <v>0</v>
      </c>
      <c r="BG42" s="51"/>
      <c r="BH42" s="50">
        <v>0</v>
      </c>
      <c r="BI42" s="47"/>
      <c r="BJ42" s="49">
        <v>0</v>
      </c>
      <c r="BK42" s="51"/>
      <c r="BL42" s="50">
        <v>0</v>
      </c>
      <c r="BM42" s="47"/>
      <c r="BN42" s="49">
        <v>0</v>
      </c>
      <c r="BO42" s="51"/>
      <c r="BP42" s="50">
        <v>0</v>
      </c>
    </row>
    <row r="43" spans="1:68" ht="33.75" customHeight="1" thickTop="1" thickBot="1" x14ac:dyDescent="0.3">
      <c r="A43" s="85"/>
      <c r="B43" s="86"/>
      <c r="C43" s="85"/>
      <c r="D43" s="83" t="s">
        <v>93</v>
      </c>
      <c r="E43" s="84"/>
      <c r="F43" s="84"/>
      <c r="G43" s="84"/>
      <c r="H43" s="10" t="s">
        <v>94</v>
      </c>
      <c r="I43" s="47"/>
      <c r="J43" s="49">
        <v>35</v>
      </c>
      <c r="K43" s="51"/>
      <c r="L43" s="50">
        <v>114</v>
      </c>
      <c r="M43" s="47"/>
      <c r="N43" s="49">
        <v>0</v>
      </c>
      <c r="O43" s="51"/>
      <c r="P43" s="50">
        <v>4</v>
      </c>
      <c r="Q43" s="47"/>
      <c r="R43" s="49">
        <v>3</v>
      </c>
      <c r="S43" s="51"/>
      <c r="T43" s="50">
        <v>0</v>
      </c>
      <c r="U43" s="47"/>
      <c r="V43" s="49">
        <v>0</v>
      </c>
      <c r="W43" s="51"/>
      <c r="X43" s="50">
        <v>0</v>
      </c>
      <c r="Y43" s="47"/>
      <c r="Z43" s="49">
        <v>2</v>
      </c>
      <c r="AA43" s="51"/>
      <c r="AB43" s="50">
        <v>9</v>
      </c>
      <c r="AC43" s="47"/>
      <c r="AD43" s="49">
        <v>8</v>
      </c>
      <c r="AE43" s="51"/>
      <c r="AF43" s="50">
        <v>16</v>
      </c>
      <c r="AG43" s="47"/>
      <c r="AH43" s="49">
        <v>0</v>
      </c>
      <c r="AI43" s="51"/>
      <c r="AJ43" s="50">
        <v>2</v>
      </c>
      <c r="AK43" s="47"/>
      <c r="AL43" s="49">
        <v>0</v>
      </c>
      <c r="AM43" s="51"/>
      <c r="AN43" s="50">
        <v>11</v>
      </c>
      <c r="AO43" s="47"/>
      <c r="AP43" s="49">
        <v>2</v>
      </c>
      <c r="AQ43" s="51"/>
      <c r="AR43" s="50">
        <v>0</v>
      </c>
      <c r="AS43" s="47"/>
      <c r="AT43" s="49">
        <v>10</v>
      </c>
      <c r="AU43" s="51"/>
      <c r="AV43" s="50">
        <v>66</v>
      </c>
      <c r="AW43" s="47"/>
      <c r="AX43" s="49">
        <v>0</v>
      </c>
      <c r="AY43" s="51"/>
      <c r="AZ43" s="50">
        <v>0</v>
      </c>
      <c r="BA43" s="47"/>
      <c r="BB43" s="49">
        <v>2</v>
      </c>
      <c r="BC43" s="51"/>
      <c r="BD43" s="50">
        <v>0</v>
      </c>
      <c r="BE43" s="47"/>
      <c r="BF43" s="49">
        <v>7</v>
      </c>
      <c r="BG43" s="51"/>
      <c r="BH43" s="50">
        <v>1</v>
      </c>
      <c r="BI43" s="47"/>
      <c r="BJ43" s="49">
        <v>0</v>
      </c>
      <c r="BK43" s="51"/>
      <c r="BL43" s="50">
        <v>5</v>
      </c>
      <c r="BM43" s="47"/>
      <c r="BN43" s="49">
        <v>1</v>
      </c>
      <c r="BO43" s="51"/>
      <c r="BP43" s="50">
        <v>0</v>
      </c>
    </row>
    <row r="44" spans="1:68" ht="63" customHeight="1" thickTop="1" thickBot="1" x14ac:dyDescent="0.3">
      <c r="A44" s="123" t="s">
        <v>95</v>
      </c>
      <c r="B44" s="124"/>
      <c r="C44" s="123" t="s">
        <v>96</v>
      </c>
      <c r="D44" s="124"/>
      <c r="E44" s="124"/>
      <c r="F44" s="124"/>
      <c r="G44" s="124"/>
      <c r="H44" s="33" t="s">
        <v>97</v>
      </c>
      <c r="I44" s="47"/>
      <c r="J44" s="49">
        <v>7118</v>
      </c>
      <c r="K44" s="51"/>
      <c r="L44" s="50">
        <v>15697</v>
      </c>
      <c r="M44" s="47"/>
      <c r="N44" s="49">
        <v>115</v>
      </c>
      <c r="O44" s="51"/>
      <c r="P44" s="50">
        <v>225</v>
      </c>
      <c r="Q44" s="47"/>
      <c r="R44" s="49">
        <v>204</v>
      </c>
      <c r="S44" s="51"/>
      <c r="T44" s="50">
        <v>294</v>
      </c>
      <c r="U44" s="47"/>
      <c r="V44" s="49">
        <v>833</v>
      </c>
      <c r="W44" s="51"/>
      <c r="X44" s="50">
        <v>1771</v>
      </c>
      <c r="Y44" s="47"/>
      <c r="Z44" s="49">
        <v>896</v>
      </c>
      <c r="AA44" s="51"/>
      <c r="AB44" s="50">
        <v>1888</v>
      </c>
      <c r="AC44" s="47"/>
      <c r="AD44" s="49">
        <v>1426</v>
      </c>
      <c r="AE44" s="51"/>
      <c r="AF44" s="50">
        <v>3326</v>
      </c>
      <c r="AG44" s="47"/>
      <c r="AH44" s="49">
        <v>917</v>
      </c>
      <c r="AI44" s="51"/>
      <c r="AJ44" s="50">
        <v>2669</v>
      </c>
      <c r="AK44" s="47"/>
      <c r="AL44" s="49">
        <v>197</v>
      </c>
      <c r="AM44" s="51"/>
      <c r="AN44" s="50">
        <v>715</v>
      </c>
      <c r="AO44" s="47"/>
      <c r="AP44" s="49">
        <v>4</v>
      </c>
      <c r="AQ44" s="51"/>
      <c r="AR44" s="50">
        <v>225</v>
      </c>
      <c r="AS44" s="47"/>
      <c r="AT44" s="49">
        <v>527</v>
      </c>
      <c r="AU44" s="51"/>
      <c r="AV44" s="50">
        <v>1709</v>
      </c>
      <c r="AW44" s="47"/>
      <c r="AX44" s="49">
        <v>513</v>
      </c>
      <c r="AY44" s="51"/>
      <c r="AZ44" s="50">
        <v>483</v>
      </c>
      <c r="BA44" s="47"/>
      <c r="BB44" s="49">
        <v>6</v>
      </c>
      <c r="BC44" s="51"/>
      <c r="BD44" s="50">
        <v>6</v>
      </c>
      <c r="BE44" s="47"/>
      <c r="BF44" s="49">
        <v>7</v>
      </c>
      <c r="BG44" s="51"/>
      <c r="BH44" s="50">
        <v>10</v>
      </c>
      <c r="BI44" s="47"/>
      <c r="BJ44" s="49">
        <v>1468</v>
      </c>
      <c r="BK44" s="51"/>
      <c r="BL44" s="50">
        <v>2371</v>
      </c>
      <c r="BM44" s="47"/>
      <c r="BN44" s="49">
        <v>5</v>
      </c>
      <c r="BO44" s="51"/>
      <c r="BP44" s="50">
        <v>5</v>
      </c>
    </row>
    <row r="45" spans="1:68" ht="28.15" customHeight="1" thickTop="1" thickBot="1" x14ac:dyDescent="0.3">
      <c r="A45" s="77" t="s">
        <v>98</v>
      </c>
      <c r="B45" s="78"/>
      <c r="C45" s="77" t="s">
        <v>99</v>
      </c>
      <c r="D45" s="78"/>
      <c r="E45" s="78"/>
      <c r="F45" s="78"/>
      <c r="G45" s="125"/>
      <c r="H45" s="29" t="s">
        <v>100</v>
      </c>
      <c r="I45" s="39">
        <f t="shared" ref="I45:I51" si="6">M45+Q45+U45+Y45+AC45+AG45+AK45+AO45+AS45+AW45+BA45+BE45+BI45+BM45</f>
        <v>986</v>
      </c>
      <c r="J45" s="49">
        <v>165</v>
      </c>
      <c r="K45" s="39">
        <f t="shared" ref="K45:K51" si="7">O45+S45+W45+AA45+AE45+AI45+AM45+AQ45+AU45+AY45+BC45+BG45+BK45+BO45</f>
        <v>1147</v>
      </c>
      <c r="L45" s="50">
        <v>238</v>
      </c>
      <c r="M45" s="39">
        <v>3</v>
      </c>
      <c r="N45" s="49">
        <v>6</v>
      </c>
      <c r="O45" s="39">
        <v>26</v>
      </c>
      <c r="P45" s="50">
        <v>6</v>
      </c>
      <c r="Q45" s="39">
        <v>41</v>
      </c>
      <c r="R45" s="49">
        <v>22</v>
      </c>
      <c r="S45" s="39">
        <v>5</v>
      </c>
      <c r="T45" s="50">
        <v>1</v>
      </c>
      <c r="U45" s="39">
        <v>1</v>
      </c>
      <c r="V45" s="49">
        <v>5</v>
      </c>
      <c r="W45" s="39">
        <v>3</v>
      </c>
      <c r="X45" s="50">
        <v>1</v>
      </c>
      <c r="Y45" s="47">
        <v>649</v>
      </c>
      <c r="Z45" s="49">
        <v>6</v>
      </c>
      <c r="AA45" s="51">
        <v>897</v>
      </c>
      <c r="AB45" s="50">
        <v>89</v>
      </c>
      <c r="AC45" s="47">
        <v>34</v>
      </c>
      <c r="AD45" s="49">
        <v>53</v>
      </c>
      <c r="AE45" s="51">
        <v>10</v>
      </c>
      <c r="AF45" s="50">
        <v>4</v>
      </c>
      <c r="AG45" s="47">
        <v>28</v>
      </c>
      <c r="AH45" s="49">
        <v>2</v>
      </c>
      <c r="AI45" s="51">
        <v>7</v>
      </c>
      <c r="AJ45" s="50">
        <v>0</v>
      </c>
      <c r="AK45" s="47">
        <v>82</v>
      </c>
      <c r="AL45" s="49">
        <v>36</v>
      </c>
      <c r="AM45" s="51">
        <v>19</v>
      </c>
      <c r="AN45" s="50">
        <v>8</v>
      </c>
      <c r="AO45" s="47">
        <v>70</v>
      </c>
      <c r="AP45" s="49">
        <v>0</v>
      </c>
      <c r="AQ45" s="51">
        <v>17</v>
      </c>
      <c r="AR45" s="50">
        <v>5</v>
      </c>
      <c r="AS45" s="47">
        <v>5</v>
      </c>
      <c r="AT45" s="49">
        <v>6</v>
      </c>
      <c r="AU45" s="51">
        <v>3</v>
      </c>
      <c r="AV45" s="50">
        <v>24</v>
      </c>
      <c r="AW45" s="47">
        <v>43</v>
      </c>
      <c r="AX45" s="49">
        <v>10</v>
      </c>
      <c r="AY45" s="51">
        <v>75</v>
      </c>
      <c r="AZ45" s="50">
        <v>75</v>
      </c>
      <c r="BA45" s="47">
        <v>2</v>
      </c>
      <c r="BB45" s="49">
        <v>6</v>
      </c>
      <c r="BC45" s="51">
        <v>4</v>
      </c>
      <c r="BD45" s="50">
        <v>6</v>
      </c>
      <c r="BE45" s="47">
        <v>0</v>
      </c>
      <c r="BF45" s="49">
        <v>7</v>
      </c>
      <c r="BG45" s="51">
        <v>55</v>
      </c>
      <c r="BH45" s="50">
        <v>10</v>
      </c>
      <c r="BI45" s="47">
        <v>4</v>
      </c>
      <c r="BJ45" s="49">
        <v>1</v>
      </c>
      <c r="BK45" s="51">
        <v>5</v>
      </c>
      <c r="BL45" s="50">
        <v>4</v>
      </c>
      <c r="BM45" s="47">
        <v>24</v>
      </c>
      <c r="BN45" s="49">
        <v>5</v>
      </c>
      <c r="BO45" s="51">
        <v>21</v>
      </c>
      <c r="BP45" s="50">
        <v>5</v>
      </c>
    </row>
    <row r="46" spans="1:68" ht="31.15" customHeight="1" thickTop="1" thickBot="1" x14ac:dyDescent="0.3">
      <c r="A46" s="93"/>
      <c r="B46" s="94"/>
      <c r="C46" s="77" t="s">
        <v>101</v>
      </c>
      <c r="D46" s="77" t="s">
        <v>102</v>
      </c>
      <c r="E46" s="78"/>
      <c r="F46" s="78"/>
      <c r="G46" s="125"/>
      <c r="H46" s="29" t="s">
        <v>103</v>
      </c>
      <c r="I46" s="39">
        <f t="shared" si="6"/>
        <v>48</v>
      </c>
      <c r="J46" s="49">
        <v>11</v>
      </c>
      <c r="K46" s="39">
        <f t="shared" si="7"/>
        <v>135</v>
      </c>
      <c r="L46" s="50">
        <v>18</v>
      </c>
      <c r="M46" s="39">
        <v>0</v>
      </c>
      <c r="N46" s="49">
        <v>3</v>
      </c>
      <c r="O46" s="39">
        <v>1</v>
      </c>
      <c r="P46" s="50">
        <v>1</v>
      </c>
      <c r="Q46" s="39">
        <v>0</v>
      </c>
      <c r="R46" s="49">
        <v>1</v>
      </c>
      <c r="S46" s="39">
        <v>0</v>
      </c>
      <c r="T46" s="50">
        <v>0</v>
      </c>
      <c r="U46" s="39">
        <v>0</v>
      </c>
      <c r="V46" s="49">
        <v>0</v>
      </c>
      <c r="W46" s="39">
        <v>1</v>
      </c>
      <c r="X46" s="50">
        <v>0</v>
      </c>
      <c r="Y46" s="47">
        <v>6</v>
      </c>
      <c r="Z46" s="49">
        <v>2</v>
      </c>
      <c r="AA46" s="51">
        <v>80</v>
      </c>
      <c r="AB46" s="50">
        <v>2</v>
      </c>
      <c r="AC46" s="47">
        <v>33</v>
      </c>
      <c r="AD46" s="49">
        <v>1</v>
      </c>
      <c r="AE46" s="51">
        <v>8</v>
      </c>
      <c r="AF46" s="50">
        <v>1</v>
      </c>
      <c r="AG46" s="47">
        <v>5</v>
      </c>
      <c r="AH46" s="49">
        <v>1</v>
      </c>
      <c r="AI46" s="51">
        <v>0</v>
      </c>
      <c r="AJ46" s="50">
        <v>0</v>
      </c>
      <c r="AK46" s="47">
        <v>1</v>
      </c>
      <c r="AL46" s="49">
        <v>2</v>
      </c>
      <c r="AM46" s="51">
        <v>6</v>
      </c>
      <c r="AN46" s="50">
        <v>2</v>
      </c>
      <c r="AO46" s="47">
        <v>0</v>
      </c>
      <c r="AP46" s="49">
        <v>0</v>
      </c>
      <c r="AQ46" s="51">
        <v>1</v>
      </c>
      <c r="AR46" s="50">
        <v>0</v>
      </c>
      <c r="AS46" s="47">
        <v>0</v>
      </c>
      <c r="AT46" s="49">
        <v>0</v>
      </c>
      <c r="AU46" s="51">
        <v>0</v>
      </c>
      <c r="AV46" s="50">
        <v>2</v>
      </c>
      <c r="AW46" s="47">
        <v>0</v>
      </c>
      <c r="AX46" s="49">
        <v>0</v>
      </c>
      <c r="AY46" s="51">
        <v>8</v>
      </c>
      <c r="AZ46" s="50">
        <v>5</v>
      </c>
      <c r="BA46" s="47">
        <v>1</v>
      </c>
      <c r="BB46" s="49">
        <v>0</v>
      </c>
      <c r="BC46" s="51">
        <v>4</v>
      </c>
      <c r="BD46" s="50">
        <v>0</v>
      </c>
      <c r="BE46" s="47">
        <v>0</v>
      </c>
      <c r="BF46" s="49">
        <v>1</v>
      </c>
      <c r="BG46" s="51">
        <v>7</v>
      </c>
      <c r="BH46" s="50">
        <v>1</v>
      </c>
      <c r="BI46" s="47">
        <v>0</v>
      </c>
      <c r="BJ46" s="49">
        <v>0</v>
      </c>
      <c r="BK46" s="51">
        <v>1</v>
      </c>
      <c r="BL46" s="50">
        <v>3</v>
      </c>
      <c r="BM46" s="47">
        <v>2</v>
      </c>
      <c r="BN46" s="49">
        <v>0</v>
      </c>
      <c r="BO46" s="51">
        <v>18</v>
      </c>
      <c r="BP46" s="50">
        <v>1</v>
      </c>
    </row>
    <row r="47" spans="1:68" ht="52.9" customHeight="1" thickTop="1" thickBot="1" x14ac:dyDescent="0.3">
      <c r="A47" s="93"/>
      <c r="B47" s="94"/>
      <c r="C47" s="93"/>
      <c r="D47" s="109" t="s">
        <v>104</v>
      </c>
      <c r="E47" s="110"/>
      <c r="F47" s="110"/>
      <c r="G47" s="111"/>
      <c r="H47" s="14" t="s">
        <v>105</v>
      </c>
      <c r="I47" s="39">
        <f t="shared" si="6"/>
        <v>10</v>
      </c>
      <c r="J47" s="53">
        <v>13</v>
      </c>
      <c r="K47" s="39">
        <f t="shared" si="7"/>
        <v>43</v>
      </c>
      <c r="L47" s="52">
        <v>47</v>
      </c>
      <c r="M47" s="39">
        <v>3</v>
      </c>
      <c r="N47" s="49">
        <v>1</v>
      </c>
      <c r="O47" s="39">
        <v>1</v>
      </c>
      <c r="P47" s="50">
        <v>3</v>
      </c>
      <c r="Q47" s="39">
        <v>0</v>
      </c>
      <c r="R47" s="49">
        <v>0</v>
      </c>
      <c r="S47" s="39">
        <v>1</v>
      </c>
      <c r="T47" s="50">
        <v>1</v>
      </c>
      <c r="U47" s="39">
        <v>1</v>
      </c>
      <c r="V47" s="49">
        <v>3</v>
      </c>
      <c r="W47" s="39">
        <v>2</v>
      </c>
      <c r="X47" s="50">
        <v>0</v>
      </c>
      <c r="Y47" s="47">
        <v>0</v>
      </c>
      <c r="Z47" s="49">
        <v>1</v>
      </c>
      <c r="AA47" s="51">
        <v>4</v>
      </c>
      <c r="AB47" s="50">
        <v>1</v>
      </c>
      <c r="AC47" s="47">
        <v>1</v>
      </c>
      <c r="AD47" s="49">
        <v>1</v>
      </c>
      <c r="AE47" s="51">
        <v>2</v>
      </c>
      <c r="AF47" s="50">
        <v>0</v>
      </c>
      <c r="AG47" s="47">
        <v>4</v>
      </c>
      <c r="AH47" s="49">
        <v>0</v>
      </c>
      <c r="AI47" s="51">
        <v>3</v>
      </c>
      <c r="AJ47" s="50">
        <v>0</v>
      </c>
      <c r="AK47" s="47">
        <v>0</v>
      </c>
      <c r="AL47" s="49">
        <v>4</v>
      </c>
      <c r="AM47" s="51">
        <v>6</v>
      </c>
      <c r="AN47" s="50">
        <v>3</v>
      </c>
      <c r="AO47" s="47">
        <v>0</v>
      </c>
      <c r="AP47" s="49">
        <v>0</v>
      </c>
      <c r="AQ47" s="51">
        <v>0</v>
      </c>
      <c r="AR47" s="50">
        <v>5</v>
      </c>
      <c r="AS47" s="47">
        <v>0</v>
      </c>
      <c r="AT47" s="49">
        <v>0</v>
      </c>
      <c r="AU47" s="51">
        <v>0</v>
      </c>
      <c r="AV47" s="50">
        <v>13</v>
      </c>
      <c r="AW47" s="47">
        <v>1</v>
      </c>
      <c r="AX47" s="49">
        <v>0</v>
      </c>
      <c r="AY47" s="51">
        <v>3</v>
      </c>
      <c r="AZ47" s="50">
        <v>6</v>
      </c>
      <c r="BA47" s="47">
        <v>0</v>
      </c>
      <c r="BB47" s="49">
        <v>0</v>
      </c>
      <c r="BC47" s="51">
        <v>0</v>
      </c>
      <c r="BD47" s="50">
        <v>6</v>
      </c>
      <c r="BE47" s="47">
        <v>0</v>
      </c>
      <c r="BF47" s="49">
        <v>3</v>
      </c>
      <c r="BG47" s="51">
        <v>17</v>
      </c>
      <c r="BH47" s="50">
        <v>8</v>
      </c>
      <c r="BI47" s="47">
        <v>0</v>
      </c>
      <c r="BJ47" s="49">
        <v>0</v>
      </c>
      <c r="BK47" s="51">
        <v>3</v>
      </c>
      <c r="BL47" s="50">
        <v>1</v>
      </c>
      <c r="BM47" s="47">
        <v>0</v>
      </c>
      <c r="BN47" s="49">
        <v>0</v>
      </c>
      <c r="BO47" s="51">
        <v>1</v>
      </c>
      <c r="BP47" s="50">
        <v>0</v>
      </c>
    </row>
    <row r="48" spans="1:68" ht="18.600000000000001" customHeight="1" thickTop="1" thickBot="1" x14ac:dyDescent="0.3">
      <c r="A48" s="93"/>
      <c r="B48" s="94"/>
      <c r="C48" s="77" t="s">
        <v>106</v>
      </c>
      <c r="D48" s="77" t="s">
        <v>102</v>
      </c>
      <c r="E48" s="78"/>
      <c r="F48" s="78"/>
      <c r="G48" s="24" t="s">
        <v>28</v>
      </c>
      <c r="H48" s="29" t="s">
        <v>107</v>
      </c>
      <c r="I48" s="39">
        <f t="shared" si="6"/>
        <v>8</v>
      </c>
      <c r="J48" s="49">
        <v>7</v>
      </c>
      <c r="K48" s="39">
        <f t="shared" si="7"/>
        <v>26</v>
      </c>
      <c r="L48" s="50">
        <v>7</v>
      </c>
      <c r="M48" s="39">
        <v>0</v>
      </c>
      <c r="N48" s="49">
        <v>2</v>
      </c>
      <c r="O48" s="39">
        <v>1</v>
      </c>
      <c r="P48" s="50">
        <v>0</v>
      </c>
      <c r="Q48" s="39">
        <v>0</v>
      </c>
      <c r="R48" s="49">
        <v>1</v>
      </c>
      <c r="S48" s="39">
        <v>0</v>
      </c>
      <c r="T48" s="50">
        <v>0</v>
      </c>
      <c r="U48" s="39">
        <v>0</v>
      </c>
      <c r="V48" s="49">
        <v>0</v>
      </c>
      <c r="W48" s="39">
        <v>1</v>
      </c>
      <c r="X48" s="50">
        <v>0</v>
      </c>
      <c r="Y48" s="47">
        <v>0</v>
      </c>
      <c r="Z48" s="49">
        <v>2</v>
      </c>
      <c r="AA48" s="51">
        <v>0</v>
      </c>
      <c r="AB48" s="50">
        <v>0</v>
      </c>
      <c r="AC48" s="47">
        <v>4</v>
      </c>
      <c r="AD48" s="49">
        <v>0</v>
      </c>
      <c r="AE48" s="51">
        <v>2</v>
      </c>
      <c r="AF48" s="50">
        <v>1</v>
      </c>
      <c r="AG48" s="47">
        <v>2</v>
      </c>
      <c r="AH48" s="49">
        <v>0</v>
      </c>
      <c r="AI48" s="51">
        <v>0</v>
      </c>
      <c r="AJ48" s="50">
        <v>0</v>
      </c>
      <c r="AK48" s="47">
        <v>0</v>
      </c>
      <c r="AL48" s="49">
        <v>2</v>
      </c>
      <c r="AM48" s="51">
        <v>4</v>
      </c>
      <c r="AN48" s="50">
        <v>0</v>
      </c>
      <c r="AO48" s="47">
        <v>0</v>
      </c>
      <c r="AP48" s="49">
        <v>0</v>
      </c>
      <c r="AQ48" s="51">
        <v>1</v>
      </c>
      <c r="AR48" s="50">
        <v>0</v>
      </c>
      <c r="AS48" s="47">
        <v>0</v>
      </c>
      <c r="AT48" s="49">
        <v>0</v>
      </c>
      <c r="AU48" s="51">
        <v>0</v>
      </c>
      <c r="AV48" s="50">
        <v>2</v>
      </c>
      <c r="AW48" s="47">
        <v>0</v>
      </c>
      <c r="AX48" s="49">
        <v>0</v>
      </c>
      <c r="AY48" s="51">
        <v>8</v>
      </c>
      <c r="AZ48" s="50">
        <v>1</v>
      </c>
      <c r="BA48" s="47">
        <v>0</v>
      </c>
      <c r="BB48" s="49">
        <v>0</v>
      </c>
      <c r="BC48" s="51">
        <v>4</v>
      </c>
      <c r="BD48" s="50">
        <v>0</v>
      </c>
      <c r="BE48" s="47">
        <v>0</v>
      </c>
      <c r="BF48" s="49">
        <v>0</v>
      </c>
      <c r="BG48" s="51">
        <v>5</v>
      </c>
      <c r="BH48" s="50">
        <v>0</v>
      </c>
      <c r="BI48" s="47">
        <v>0</v>
      </c>
      <c r="BJ48" s="49">
        <v>0</v>
      </c>
      <c r="BK48" s="51">
        <v>0</v>
      </c>
      <c r="BL48" s="50">
        <v>3</v>
      </c>
      <c r="BM48" s="47">
        <v>2</v>
      </c>
      <c r="BN48" s="49">
        <v>0</v>
      </c>
      <c r="BO48" s="51">
        <v>0</v>
      </c>
      <c r="BP48" s="50">
        <v>0</v>
      </c>
    </row>
    <row r="49" spans="1:68" ht="31.5" customHeight="1" thickTop="1" thickBot="1" x14ac:dyDescent="0.3">
      <c r="A49" s="93"/>
      <c r="B49" s="94"/>
      <c r="C49" s="93"/>
      <c r="D49" s="93"/>
      <c r="E49" s="94"/>
      <c r="F49" s="94"/>
      <c r="G49" s="24" t="s">
        <v>53</v>
      </c>
      <c r="H49" s="29" t="s">
        <v>108</v>
      </c>
      <c r="I49" s="39">
        <f t="shared" si="6"/>
        <v>0</v>
      </c>
      <c r="J49" s="49">
        <v>0</v>
      </c>
      <c r="K49" s="39">
        <f t="shared" si="7"/>
        <v>0</v>
      </c>
      <c r="L49" s="50">
        <v>1</v>
      </c>
      <c r="M49" s="39">
        <v>0</v>
      </c>
      <c r="N49" s="49">
        <v>0</v>
      </c>
      <c r="O49" s="39">
        <v>0</v>
      </c>
      <c r="P49" s="50">
        <v>0</v>
      </c>
      <c r="Q49" s="39">
        <v>0</v>
      </c>
      <c r="R49" s="49">
        <v>0</v>
      </c>
      <c r="S49" s="39">
        <v>0</v>
      </c>
      <c r="T49" s="50">
        <v>0</v>
      </c>
      <c r="U49" s="39">
        <v>0</v>
      </c>
      <c r="V49" s="49">
        <v>0</v>
      </c>
      <c r="W49" s="39">
        <v>0</v>
      </c>
      <c r="X49" s="50">
        <v>0</v>
      </c>
      <c r="Y49" s="47">
        <v>0</v>
      </c>
      <c r="Z49" s="49">
        <v>0</v>
      </c>
      <c r="AA49" s="51">
        <v>0</v>
      </c>
      <c r="AB49" s="50">
        <v>0</v>
      </c>
      <c r="AC49" s="47">
        <v>0</v>
      </c>
      <c r="AD49" s="49">
        <v>0</v>
      </c>
      <c r="AE49" s="51">
        <v>0</v>
      </c>
      <c r="AF49" s="50">
        <v>0</v>
      </c>
      <c r="AG49" s="47">
        <v>0</v>
      </c>
      <c r="AH49" s="49">
        <v>0</v>
      </c>
      <c r="AI49" s="51">
        <v>0</v>
      </c>
      <c r="AJ49" s="50">
        <v>0</v>
      </c>
      <c r="AK49" s="47">
        <v>0</v>
      </c>
      <c r="AL49" s="49">
        <v>0</v>
      </c>
      <c r="AM49" s="51">
        <v>0</v>
      </c>
      <c r="AN49" s="50">
        <v>0</v>
      </c>
      <c r="AO49" s="47">
        <v>0</v>
      </c>
      <c r="AP49" s="49">
        <v>0</v>
      </c>
      <c r="AQ49" s="51">
        <v>0</v>
      </c>
      <c r="AR49" s="50">
        <v>0</v>
      </c>
      <c r="AS49" s="47">
        <v>0</v>
      </c>
      <c r="AT49" s="49">
        <v>0</v>
      </c>
      <c r="AU49" s="51">
        <v>0</v>
      </c>
      <c r="AV49" s="50">
        <v>0</v>
      </c>
      <c r="AW49" s="47">
        <v>0</v>
      </c>
      <c r="AX49" s="49">
        <v>0</v>
      </c>
      <c r="AY49" s="51">
        <v>0</v>
      </c>
      <c r="AZ49" s="50">
        <v>0</v>
      </c>
      <c r="BA49" s="47">
        <v>0</v>
      </c>
      <c r="BB49" s="49">
        <v>0</v>
      </c>
      <c r="BC49" s="51">
        <v>0</v>
      </c>
      <c r="BD49" s="50">
        <v>0</v>
      </c>
      <c r="BE49" s="47">
        <v>0</v>
      </c>
      <c r="BF49" s="49">
        <v>0</v>
      </c>
      <c r="BG49" s="51">
        <v>0</v>
      </c>
      <c r="BH49" s="50">
        <v>0</v>
      </c>
      <c r="BI49" s="47">
        <v>0</v>
      </c>
      <c r="BJ49" s="49">
        <v>0</v>
      </c>
      <c r="BK49" s="51">
        <v>0</v>
      </c>
      <c r="BL49" s="50">
        <v>1</v>
      </c>
      <c r="BM49" s="47">
        <v>0</v>
      </c>
      <c r="BN49" s="49">
        <v>0</v>
      </c>
      <c r="BO49" s="51">
        <v>0</v>
      </c>
      <c r="BP49" s="50">
        <v>0</v>
      </c>
    </row>
    <row r="50" spans="1:68" ht="19.5" customHeight="1" thickTop="1" thickBot="1" x14ac:dyDescent="0.3">
      <c r="A50" s="93"/>
      <c r="B50" s="94"/>
      <c r="C50" s="93"/>
      <c r="D50" s="77" t="s">
        <v>104</v>
      </c>
      <c r="E50" s="78"/>
      <c r="F50" s="78"/>
      <c r="G50" s="24" t="s">
        <v>28</v>
      </c>
      <c r="H50" s="29" t="s">
        <v>109</v>
      </c>
      <c r="I50" s="39">
        <f t="shared" si="6"/>
        <v>7</v>
      </c>
      <c r="J50" s="49">
        <v>8</v>
      </c>
      <c r="K50" s="39">
        <f t="shared" si="7"/>
        <v>18</v>
      </c>
      <c r="L50" s="50">
        <v>27</v>
      </c>
      <c r="M50" s="39">
        <v>3</v>
      </c>
      <c r="N50" s="49">
        <v>1</v>
      </c>
      <c r="O50" s="39">
        <v>1</v>
      </c>
      <c r="P50" s="50">
        <v>3</v>
      </c>
      <c r="Q50" s="39">
        <v>0</v>
      </c>
      <c r="R50" s="49">
        <v>0</v>
      </c>
      <c r="S50" s="39">
        <v>0</v>
      </c>
      <c r="T50" s="50">
        <v>0</v>
      </c>
      <c r="U50" s="39">
        <v>1</v>
      </c>
      <c r="V50" s="49">
        <v>3</v>
      </c>
      <c r="W50" s="39">
        <v>2</v>
      </c>
      <c r="X50" s="50">
        <v>0</v>
      </c>
      <c r="Y50" s="47">
        <v>0</v>
      </c>
      <c r="Z50" s="49">
        <v>0</v>
      </c>
      <c r="AA50" s="51">
        <v>0</v>
      </c>
      <c r="AB50" s="50">
        <v>1</v>
      </c>
      <c r="AC50" s="47">
        <v>0</v>
      </c>
      <c r="AD50" s="49">
        <v>0</v>
      </c>
      <c r="AE50" s="51">
        <v>0</v>
      </c>
      <c r="AF50" s="50">
        <v>0</v>
      </c>
      <c r="AG50" s="47">
        <v>2</v>
      </c>
      <c r="AH50" s="49">
        <v>0</v>
      </c>
      <c r="AI50" s="51">
        <v>2</v>
      </c>
      <c r="AJ50" s="50">
        <v>0</v>
      </c>
      <c r="AK50" s="47">
        <v>0</v>
      </c>
      <c r="AL50" s="49">
        <v>4</v>
      </c>
      <c r="AM50" s="51">
        <v>3</v>
      </c>
      <c r="AN50" s="50">
        <v>4</v>
      </c>
      <c r="AO50" s="47">
        <v>0</v>
      </c>
      <c r="AP50" s="49">
        <v>0</v>
      </c>
      <c r="AQ50" s="51">
        <v>0</v>
      </c>
      <c r="AR50" s="50">
        <v>3</v>
      </c>
      <c r="AS50" s="47">
        <v>0</v>
      </c>
      <c r="AT50" s="49">
        <v>0</v>
      </c>
      <c r="AU50" s="51">
        <v>0</v>
      </c>
      <c r="AV50" s="50">
        <v>7</v>
      </c>
      <c r="AW50" s="47">
        <v>1</v>
      </c>
      <c r="AX50" s="49">
        <v>0</v>
      </c>
      <c r="AY50" s="51">
        <v>3</v>
      </c>
      <c r="AZ50" s="50">
        <v>1</v>
      </c>
      <c r="BA50" s="47">
        <v>0</v>
      </c>
      <c r="BB50" s="49">
        <v>0</v>
      </c>
      <c r="BC50" s="51">
        <v>0</v>
      </c>
      <c r="BD50" s="50">
        <v>6</v>
      </c>
      <c r="BE50" s="47">
        <v>0</v>
      </c>
      <c r="BF50" s="49">
        <v>0</v>
      </c>
      <c r="BG50" s="51">
        <v>3</v>
      </c>
      <c r="BH50" s="50">
        <v>1</v>
      </c>
      <c r="BI50" s="47">
        <v>0</v>
      </c>
      <c r="BJ50" s="49">
        <v>0</v>
      </c>
      <c r="BK50" s="51">
        <v>3</v>
      </c>
      <c r="BL50" s="50">
        <v>1</v>
      </c>
      <c r="BM50" s="47">
        <v>0</v>
      </c>
      <c r="BN50" s="49">
        <v>0</v>
      </c>
      <c r="BO50" s="51">
        <v>1</v>
      </c>
      <c r="BP50" s="50">
        <v>0</v>
      </c>
    </row>
    <row r="51" spans="1:68" ht="45.6" customHeight="1" thickTop="1" thickBot="1" x14ac:dyDescent="0.3">
      <c r="A51" s="108"/>
      <c r="B51" s="112"/>
      <c r="C51" s="108"/>
      <c r="D51" s="108"/>
      <c r="E51" s="112"/>
      <c r="F51" s="112"/>
      <c r="G51" s="25" t="s">
        <v>53</v>
      </c>
      <c r="H51" s="14" t="s">
        <v>110</v>
      </c>
      <c r="I51" s="39">
        <f t="shared" si="6"/>
        <v>0</v>
      </c>
      <c r="J51" s="52">
        <v>0</v>
      </c>
      <c r="K51" s="39">
        <f t="shared" si="7"/>
        <v>1</v>
      </c>
      <c r="L51" s="52">
        <v>4</v>
      </c>
      <c r="M51" s="39">
        <v>0</v>
      </c>
      <c r="N51" s="53">
        <v>0</v>
      </c>
      <c r="O51" s="39">
        <v>0</v>
      </c>
      <c r="P51" s="52">
        <v>2</v>
      </c>
      <c r="Q51" s="39">
        <v>0</v>
      </c>
      <c r="R51" s="53">
        <v>0</v>
      </c>
      <c r="S51" s="39">
        <v>0</v>
      </c>
      <c r="T51" s="52">
        <v>0</v>
      </c>
      <c r="U51" s="39">
        <v>0</v>
      </c>
      <c r="V51" s="53">
        <v>0</v>
      </c>
      <c r="W51" s="39">
        <v>0</v>
      </c>
      <c r="X51" s="52">
        <v>0</v>
      </c>
      <c r="Y51" s="47">
        <v>0</v>
      </c>
      <c r="Z51" s="53">
        <v>0</v>
      </c>
      <c r="AA51" s="53">
        <v>0</v>
      </c>
      <c r="AB51" s="52">
        <v>0</v>
      </c>
      <c r="AC51" s="47">
        <v>0</v>
      </c>
      <c r="AD51" s="53">
        <v>0</v>
      </c>
      <c r="AE51" s="53">
        <v>0</v>
      </c>
      <c r="AF51" s="52">
        <v>0</v>
      </c>
      <c r="AG51" s="47">
        <v>0</v>
      </c>
      <c r="AH51" s="53">
        <v>0</v>
      </c>
      <c r="AI51" s="53">
        <v>0</v>
      </c>
      <c r="AJ51" s="52">
        <v>0</v>
      </c>
      <c r="AK51" s="47">
        <v>0</v>
      </c>
      <c r="AL51" s="53">
        <v>0</v>
      </c>
      <c r="AM51" s="53">
        <v>1</v>
      </c>
      <c r="AN51" s="52">
        <v>1</v>
      </c>
      <c r="AO51" s="47">
        <v>0</v>
      </c>
      <c r="AP51" s="53">
        <v>0</v>
      </c>
      <c r="AQ51" s="53">
        <v>0</v>
      </c>
      <c r="AR51" s="52">
        <v>0</v>
      </c>
      <c r="AS51" s="47">
        <v>0</v>
      </c>
      <c r="AT51" s="53">
        <v>0</v>
      </c>
      <c r="AU51" s="53">
        <v>0</v>
      </c>
      <c r="AV51" s="52">
        <v>0</v>
      </c>
      <c r="AW51" s="47">
        <v>0</v>
      </c>
      <c r="AX51" s="53">
        <v>0</v>
      </c>
      <c r="AY51" s="53">
        <v>0</v>
      </c>
      <c r="AZ51" s="52">
        <v>0</v>
      </c>
      <c r="BA51" s="47">
        <v>0</v>
      </c>
      <c r="BB51" s="53">
        <v>0</v>
      </c>
      <c r="BC51" s="53">
        <v>0</v>
      </c>
      <c r="BD51" s="52">
        <v>1</v>
      </c>
      <c r="BE51" s="47">
        <v>0</v>
      </c>
      <c r="BF51" s="53">
        <v>0</v>
      </c>
      <c r="BG51" s="53">
        <v>0</v>
      </c>
      <c r="BH51" s="52">
        <v>0</v>
      </c>
      <c r="BI51" s="47">
        <v>0</v>
      </c>
      <c r="BJ51" s="53">
        <v>0</v>
      </c>
      <c r="BK51" s="53">
        <v>0</v>
      </c>
      <c r="BL51" s="52">
        <v>0</v>
      </c>
      <c r="BM51" s="47">
        <v>0</v>
      </c>
      <c r="BN51" s="53">
        <v>0</v>
      </c>
      <c r="BO51" s="53">
        <v>0</v>
      </c>
      <c r="BP51" s="52">
        <v>0</v>
      </c>
    </row>
    <row r="52" spans="1:68" ht="65.25" customHeight="1" thickTop="1" thickBot="1" x14ac:dyDescent="0.3">
      <c r="A52" s="117" t="s">
        <v>111</v>
      </c>
      <c r="B52" s="118"/>
      <c r="C52" s="117" t="s">
        <v>112</v>
      </c>
      <c r="D52" s="118"/>
      <c r="E52" s="118"/>
      <c r="F52" s="118"/>
      <c r="G52" s="118"/>
      <c r="H52" s="31" t="s">
        <v>113</v>
      </c>
      <c r="I52" s="47"/>
      <c r="J52" s="49">
        <v>783</v>
      </c>
      <c r="K52" s="51"/>
      <c r="L52" s="50">
        <v>918</v>
      </c>
      <c r="M52" s="47"/>
      <c r="N52" s="49">
        <v>130</v>
      </c>
      <c r="O52" s="51"/>
      <c r="P52" s="50">
        <v>263</v>
      </c>
      <c r="Q52" s="47"/>
      <c r="R52" s="49">
        <v>6</v>
      </c>
      <c r="S52" s="51"/>
      <c r="T52" s="50">
        <v>2</v>
      </c>
      <c r="U52" s="47"/>
      <c r="V52" s="49">
        <v>9</v>
      </c>
      <c r="W52" s="51"/>
      <c r="X52" s="50">
        <v>3</v>
      </c>
      <c r="Y52" s="47"/>
      <c r="Z52" s="49">
        <v>82</v>
      </c>
      <c r="AA52" s="51"/>
      <c r="AB52" s="50">
        <v>124</v>
      </c>
      <c r="AC52" s="47"/>
      <c r="AD52" s="49">
        <v>55</v>
      </c>
      <c r="AE52" s="51"/>
      <c r="AF52" s="50">
        <v>54</v>
      </c>
      <c r="AG52" s="47"/>
      <c r="AH52" s="49">
        <v>92</v>
      </c>
      <c r="AI52" s="51"/>
      <c r="AJ52" s="50">
        <v>62</v>
      </c>
      <c r="AK52" s="47"/>
      <c r="AL52" s="49">
        <v>26</v>
      </c>
      <c r="AM52" s="51"/>
      <c r="AN52" s="50">
        <v>102</v>
      </c>
      <c r="AO52" s="47"/>
      <c r="AP52" s="49">
        <v>34</v>
      </c>
      <c r="AQ52" s="51"/>
      <c r="AR52" s="50">
        <v>5</v>
      </c>
      <c r="AS52" s="47"/>
      <c r="AT52" s="49">
        <v>78</v>
      </c>
      <c r="AU52" s="51"/>
      <c r="AV52" s="50">
        <v>77</v>
      </c>
      <c r="AW52" s="47"/>
      <c r="AX52" s="49">
        <v>103</v>
      </c>
      <c r="AY52" s="51"/>
      <c r="AZ52" s="50">
        <v>45</v>
      </c>
      <c r="BA52" s="47"/>
      <c r="BB52" s="49">
        <v>39</v>
      </c>
      <c r="BC52" s="51"/>
      <c r="BD52" s="50">
        <v>24</v>
      </c>
      <c r="BE52" s="47"/>
      <c r="BF52" s="49">
        <v>32</v>
      </c>
      <c r="BG52" s="51"/>
      <c r="BH52" s="50">
        <v>12</v>
      </c>
      <c r="BI52" s="47"/>
      <c r="BJ52" s="49">
        <v>71</v>
      </c>
      <c r="BK52" s="51"/>
      <c r="BL52" s="50">
        <v>89</v>
      </c>
      <c r="BM52" s="47"/>
      <c r="BN52" s="49">
        <v>26</v>
      </c>
      <c r="BO52" s="51"/>
      <c r="BP52" s="50">
        <v>56</v>
      </c>
    </row>
    <row r="53" spans="1:68" ht="30.75" customHeight="1" thickTop="1" thickBot="1" x14ac:dyDescent="0.3">
      <c r="A53" s="119"/>
      <c r="B53" s="120"/>
      <c r="C53" s="117" t="s">
        <v>114</v>
      </c>
      <c r="D53" s="118"/>
      <c r="E53" s="118"/>
      <c r="F53" s="118"/>
      <c r="G53" s="118"/>
      <c r="H53" s="31" t="s">
        <v>115</v>
      </c>
      <c r="I53" s="39">
        <f t="shared" ref="I53:I116" si="8">M53+Q53+U53+Y53+AC53+AG53+AK53+AO53+AS53+AW53+BA53+BE53+BI53+BM53</f>
        <v>155</v>
      </c>
      <c r="J53" s="49">
        <v>129</v>
      </c>
      <c r="K53" s="39">
        <f t="shared" ref="K53:K116" si="9">O53+S53+W53+AA53+AE53+AI53+AM53+AQ53+AU53+AY53+BC53+BG53+BK53+BO53</f>
        <v>314</v>
      </c>
      <c r="L53" s="50">
        <v>267</v>
      </c>
      <c r="M53" s="39">
        <v>4</v>
      </c>
      <c r="N53" s="49">
        <v>10</v>
      </c>
      <c r="O53" s="39">
        <v>27</v>
      </c>
      <c r="P53" s="50">
        <v>26</v>
      </c>
      <c r="Q53" s="39">
        <v>1</v>
      </c>
      <c r="R53" s="49">
        <v>2</v>
      </c>
      <c r="S53" s="39">
        <v>4</v>
      </c>
      <c r="T53" s="50">
        <v>1</v>
      </c>
      <c r="U53" s="39">
        <v>1</v>
      </c>
      <c r="V53" s="49">
        <v>9</v>
      </c>
      <c r="W53" s="39">
        <v>2</v>
      </c>
      <c r="X53" s="50">
        <v>3</v>
      </c>
      <c r="Y53" s="47">
        <v>29</v>
      </c>
      <c r="Z53" s="49">
        <v>6</v>
      </c>
      <c r="AA53" s="51">
        <v>160</v>
      </c>
      <c r="AB53" s="50">
        <v>97</v>
      </c>
      <c r="AC53" s="47">
        <v>9</v>
      </c>
      <c r="AD53" s="49">
        <v>4</v>
      </c>
      <c r="AE53" s="51">
        <v>4</v>
      </c>
      <c r="AF53" s="50">
        <v>6</v>
      </c>
      <c r="AG53" s="47">
        <v>0</v>
      </c>
      <c r="AH53" s="49">
        <v>0</v>
      </c>
      <c r="AI53" s="51">
        <v>0</v>
      </c>
      <c r="AJ53" s="50">
        <v>0</v>
      </c>
      <c r="AK53" s="47">
        <v>2</v>
      </c>
      <c r="AL53" s="49">
        <v>3</v>
      </c>
      <c r="AM53" s="51">
        <v>5</v>
      </c>
      <c r="AN53" s="50">
        <v>1</v>
      </c>
      <c r="AO53" s="47">
        <v>33</v>
      </c>
      <c r="AP53" s="49">
        <v>0</v>
      </c>
      <c r="AQ53" s="51">
        <v>12</v>
      </c>
      <c r="AR53" s="50">
        <v>5</v>
      </c>
      <c r="AS53" s="47">
        <v>23</v>
      </c>
      <c r="AT53" s="49">
        <v>7</v>
      </c>
      <c r="AU53" s="51">
        <v>4</v>
      </c>
      <c r="AV53" s="50">
        <v>30</v>
      </c>
      <c r="AW53" s="47">
        <v>0</v>
      </c>
      <c r="AX53" s="49">
        <v>4</v>
      </c>
      <c r="AY53" s="51">
        <v>3</v>
      </c>
      <c r="AZ53" s="50">
        <v>14</v>
      </c>
      <c r="BA53" s="47">
        <v>41</v>
      </c>
      <c r="BB53" s="49">
        <v>39</v>
      </c>
      <c r="BC53" s="51">
        <v>24</v>
      </c>
      <c r="BD53" s="50">
        <v>24</v>
      </c>
      <c r="BE53" s="47">
        <v>11</v>
      </c>
      <c r="BF53" s="49">
        <v>32</v>
      </c>
      <c r="BG53" s="51">
        <v>36</v>
      </c>
      <c r="BH53" s="50">
        <v>12</v>
      </c>
      <c r="BI53" s="47">
        <v>1</v>
      </c>
      <c r="BJ53" s="49">
        <v>0</v>
      </c>
      <c r="BK53" s="51">
        <v>8</v>
      </c>
      <c r="BL53" s="50">
        <v>3</v>
      </c>
      <c r="BM53" s="47">
        <v>0</v>
      </c>
      <c r="BN53" s="49">
        <v>13</v>
      </c>
      <c r="BO53" s="51">
        <v>25</v>
      </c>
      <c r="BP53" s="50">
        <v>45</v>
      </c>
    </row>
    <row r="54" spans="1:68" ht="39.75" customHeight="1" thickTop="1" thickBot="1" x14ac:dyDescent="0.3">
      <c r="A54" s="119"/>
      <c r="B54" s="120"/>
      <c r="C54" s="117" t="s">
        <v>116</v>
      </c>
      <c r="D54" s="118"/>
      <c r="E54" s="118"/>
      <c r="F54" s="118"/>
      <c r="G54" s="118"/>
      <c r="H54" s="31" t="s">
        <v>117</v>
      </c>
      <c r="I54" s="39">
        <f t="shared" si="8"/>
        <v>5</v>
      </c>
      <c r="J54" s="49">
        <v>1</v>
      </c>
      <c r="K54" s="39">
        <f t="shared" si="9"/>
        <v>2</v>
      </c>
      <c r="L54" s="50">
        <v>2</v>
      </c>
      <c r="M54" s="39">
        <v>2</v>
      </c>
      <c r="N54" s="49">
        <v>0</v>
      </c>
      <c r="O54" s="39">
        <v>0</v>
      </c>
      <c r="P54" s="50">
        <v>0</v>
      </c>
      <c r="Q54" s="39">
        <v>0</v>
      </c>
      <c r="R54" s="49">
        <v>0</v>
      </c>
      <c r="S54" s="39">
        <v>0</v>
      </c>
      <c r="T54" s="50">
        <v>0</v>
      </c>
      <c r="U54" s="39">
        <v>0</v>
      </c>
      <c r="V54" s="49">
        <v>0</v>
      </c>
      <c r="W54" s="39">
        <v>0</v>
      </c>
      <c r="X54" s="50">
        <v>0</v>
      </c>
      <c r="Y54" s="47">
        <v>0</v>
      </c>
      <c r="Z54" s="49">
        <v>0</v>
      </c>
      <c r="AA54" s="51">
        <v>1</v>
      </c>
      <c r="AB54" s="50">
        <v>0</v>
      </c>
      <c r="AC54" s="47">
        <v>0</v>
      </c>
      <c r="AD54" s="49">
        <v>0</v>
      </c>
      <c r="AE54" s="51">
        <v>0</v>
      </c>
      <c r="AF54" s="50">
        <v>2</v>
      </c>
      <c r="AG54" s="47">
        <v>0</v>
      </c>
      <c r="AH54" s="49">
        <v>0</v>
      </c>
      <c r="AI54" s="51">
        <v>0</v>
      </c>
      <c r="AJ54" s="50">
        <v>0</v>
      </c>
      <c r="AK54" s="47">
        <v>2</v>
      </c>
      <c r="AL54" s="49">
        <v>0</v>
      </c>
      <c r="AM54" s="51">
        <v>0</v>
      </c>
      <c r="AN54" s="50">
        <v>0</v>
      </c>
      <c r="AO54" s="47">
        <v>0</v>
      </c>
      <c r="AP54" s="49">
        <v>0</v>
      </c>
      <c r="AQ54" s="51">
        <v>0</v>
      </c>
      <c r="AR54" s="50">
        <v>0</v>
      </c>
      <c r="AS54" s="47">
        <v>0</v>
      </c>
      <c r="AT54" s="49">
        <v>0</v>
      </c>
      <c r="AU54" s="51">
        <v>0</v>
      </c>
      <c r="AV54" s="50">
        <v>0</v>
      </c>
      <c r="AW54" s="47">
        <v>0</v>
      </c>
      <c r="AX54" s="49">
        <v>0</v>
      </c>
      <c r="AY54" s="51">
        <v>0</v>
      </c>
      <c r="AZ54" s="50">
        <v>0</v>
      </c>
      <c r="BA54" s="47">
        <v>0</v>
      </c>
      <c r="BB54" s="49">
        <v>1</v>
      </c>
      <c r="BC54" s="51">
        <v>0</v>
      </c>
      <c r="BD54" s="50">
        <v>0</v>
      </c>
      <c r="BE54" s="47">
        <v>0</v>
      </c>
      <c r="BF54" s="49">
        <v>0</v>
      </c>
      <c r="BG54" s="51">
        <v>1</v>
      </c>
      <c r="BH54" s="50">
        <v>0</v>
      </c>
      <c r="BI54" s="47">
        <v>1</v>
      </c>
      <c r="BJ54" s="49">
        <v>0</v>
      </c>
      <c r="BK54" s="51">
        <v>0</v>
      </c>
      <c r="BL54" s="50">
        <v>0</v>
      </c>
      <c r="BM54" s="47">
        <v>0</v>
      </c>
      <c r="BN54" s="49">
        <v>0</v>
      </c>
      <c r="BO54" s="51">
        <v>0</v>
      </c>
      <c r="BP54" s="50">
        <v>0</v>
      </c>
    </row>
    <row r="55" spans="1:68" ht="40.5" customHeight="1" thickTop="1" thickBot="1" x14ac:dyDescent="0.3">
      <c r="A55" s="119"/>
      <c r="B55" s="120"/>
      <c r="C55" s="121" t="s">
        <v>118</v>
      </c>
      <c r="D55" s="122"/>
      <c r="E55" s="122"/>
      <c r="F55" s="122"/>
      <c r="G55" s="122"/>
      <c r="H55" s="31" t="s">
        <v>119</v>
      </c>
      <c r="I55" s="39">
        <f t="shared" si="8"/>
        <v>2</v>
      </c>
      <c r="J55" s="49">
        <v>0</v>
      </c>
      <c r="K55" s="39">
        <f t="shared" si="9"/>
        <v>1</v>
      </c>
      <c r="L55" s="50">
        <v>1</v>
      </c>
      <c r="M55" s="39">
        <v>2</v>
      </c>
      <c r="N55" s="49">
        <v>0</v>
      </c>
      <c r="O55" s="39">
        <v>0</v>
      </c>
      <c r="P55" s="50">
        <v>0</v>
      </c>
      <c r="Q55" s="39">
        <v>0</v>
      </c>
      <c r="R55" s="49">
        <v>0</v>
      </c>
      <c r="S55" s="39">
        <v>0</v>
      </c>
      <c r="T55" s="50">
        <v>0</v>
      </c>
      <c r="U55" s="39">
        <v>0</v>
      </c>
      <c r="V55" s="49">
        <v>0</v>
      </c>
      <c r="W55" s="39">
        <v>0</v>
      </c>
      <c r="X55" s="50">
        <v>0</v>
      </c>
      <c r="Y55" s="47">
        <v>0</v>
      </c>
      <c r="Z55" s="49">
        <v>0</v>
      </c>
      <c r="AA55" s="51">
        <v>1</v>
      </c>
      <c r="AB55" s="50">
        <v>0</v>
      </c>
      <c r="AC55" s="47">
        <v>0</v>
      </c>
      <c r="AD55" s="49">
        <v>0</v>
      </c>
      <c r="AE55" s="51">
        <v>0</v>
      </c>
      <c r="AF55" s="50">
        <v>1</v>
      </c>
      <c r="AG55" s="47">
        <v>0</v>
      </c>
      <c r="AH55" s="49">
        <v>0</v>
      </c>
      <c r="AI55" s="51">
        <v>0</v>
      </c>
      <c r="AJ55" s="50">
        <v>0</v>
      </c>
      <c r="AK55" s="47">
        <v>0</v>
      </c>
      <c r="AL55" s="49">
        <v>0</v>
      </c>
      <c r="AM55" s="51">
        <v>0</v>
      </c>
      <c r="AN55" s="50">
        <v>0</v>
      </c>
      <c r="AO55" s="47">
        <v>0</v>
      </c>
      <c r="AP55" s="49">
        <v>0</v>
      </c>
      <c r="AQ55" s="51">
        <v>0</v>
      </c>
      <c r="AR55" s="50">
        <v>0</v>
      </c>
      <c r="AS55" s="47">
        <v>0</v>
      </c>
      <c r="AT55" s="49">
        <v>0</v>
      </c>
      <c r="AU55" s="51">
        <v>0</v>
      </c>
      <c r="AV55" s="50">
        <v>0</v>
      </c>
      <c r="AW55" s="47">
        <v>0</v>
      </c>
      <c r="AX55" s="49">
        <v>0</v>
      </c>
      <c r="AY55" s="51">
        <v>0</v>
      </c>
      <c r="AZ55" s="50">
        <v>0</v>
      </c>
      <c r="BA55" s="47">
        <v>0</v>
      </c>
      <c r="BB55" s="49">
        <v>0</v>
      </c>
      <c r="BC55" s="51">
        <v>0</v>
      </c>
      <c r="BD55" s="50">
        <v>0</v>
      </c>
      <c r="BE55" s="47">
        <v>0</v>
      </c>
      <c r="BF55" s="49">
        <v>0</v>
      </c>
      <c r="BG55" s="51">
        <v>0</v>
      </c>
      <c r="BH55" s="50">
        <v>0</v>
      </c>
      <c r="BI55" s="47">
        <v>0</v>
      </c>
      <c r="BJ55" s="49">
        <v>0</v>
      </c>
      <c r="BK55" s="51">
        <v>0</v>
      </c>
      <c r="BL55" s="50">
        <v>0</v>
      </c>
      <c r="BM55" s="47">
        <v>0</v>
      </c>
      <c r="BN55" s="49">
        <v>0</v>
      </c>
      <c r="BO55" s="51">
        <v>0</v>
      </c>
      <c r="BP55" s="50">
        <v>0</v>
      </c>
    </row>
    <row r="56" spans="1:68" ht="42" customHeight="1" thickTop="1" thickBot="1" x14ac:dyDescent="0.3">
      <c r="A56" s="119"/>
      <c r="B56" s="120"/>
      <c r="C56" s="117" t="s">
        <v>120</v>
      </c>
      <c r="D56" s="118"/>
      <c r="E56" s="118"/>
      <c r="F56" s="118"/>
      <c r="G56" s="118"/>
      <c r="H56" s="31" t="s">
        <v>121</v>
      </c>
      <c r="I56" s="39">
        <f t="shared" si="8"/>
        <v>1</v>
      </c>
      <c r="J56" s="49">
        <v>1</v>
      </c>
      <c r="K56" s="39">
        <f t="shared" si="9"/>
        <v>0</v>
      </c>
      <c r="L56" s="50">
        <v>1</v>
      </c>
      <c r="M56" s="39">
        <v>1</v>
      </c>
      <c r="N56" s="49">
        <v>0</v>
      </c>
      <c r="O56" s="39">
        <v>0</v>
      </c>
      <c r="P56" s="50">
        <v>0</v>
      </c>
      <c r="Q56" s="39">
        <v>0</v>
      </c>
      <c r="R56" s="49">
        <v>0</v>
      </c>
      <c r="S56" s="39">
        <v>0</v>
      </c>
      <c r="T56" s="50">
        <v>0</v>
      </c>
      <c r="U56" s="39">
        <v>0</v>
      </c>
      <c r="V56" s="49">
        <v>0</v>
      </c>
      <c r="W56" s="39">
        <v>0</v>
      </c>
      <c r="X56" s="50">
        <v>0</v>
      </c>
      <c r="Y56" s="47">
        <v>0</v>
      </c>
      <c r="Z56" s="49">
        <v>0</v>
      </c>
      <c r="AA56" s="51">
        <v>0</v>
      </c>
      <c r="AB56" s="50">
        <v>0</v>
      </c>
      <c r="AC56" s="47">
        <v>0</v>
      </c>
      <c r="AD56" s="49">
        <v>0</v>
      </c>
      <c r="AE56" s="51">
        <v>0</v>
      </c>
      <c r="AF56" s="50">
        <v>1</v>
      </c>
      <c r="AG56" s="47">
        <v>0</v>
      </c>
      <c r="AH56" s="49">
        <v>0</v>
      </c>
      <c r="AI56" s="51">
        <v>0</v>
      </c>
      <c r="AJ56" s="50">
        <v>0</v>
      </c>
      <c r="AK56" s="47">
        <v>0</v>
      </c>
      <c r="AL56" s="49">
        <v>0</v>
      </c>
      <c r="AM56" s="51">
        <v>0</v>
      </c>
      <c r="AN56" s="50">
        <v>0</v>
      </c>
      <c r="AO56" s="47">
        <v>0</v>
      </c>
      <c r="AP56" s="49">
        <v>0</v>
      </c>
      <c r="AQ56" s="51">
        <v>0</v>
      </c>
      <c r="AR56" s="50">
        <v>0</v>
      </c>
      <c r="AS56" s="47">
        <v>0</v>
      </c>
      <c r="AT56" s="49">
        <v>0</v>
      </c>
      <c r="AU56" s="51">
        <v>0</v>
      </c>
      <c r="AV56" s="50">
        <v>0</v>
      </c>
      <c r="AW56" s="47">
        <v>0</v>
      </c>
      <c r="AX56" s="49">
        <v>0</v>
      </c>
      <c r="AY56" s="51">
        <v>0</v>
      </c>
      <c r="AZ56" s="50">
        <v>0</v>
      </c>
      <c r="BA56" s="47">
        <v>0</v>
      </c>
      <c r="BB56" s="49">
        <v>1</v>
      </c>
      <c r="BC56" s="51">
        <v>0</v>
      </c>
      <c r="BD56" s="50">
        <v>0</v>
      </c>
      <c r="BE56" s="47">
        <v>0</v>
      </c>
      <c r="BF56" s="49">
        <v>0</v>
      </c>
      <c r="BG56" s="51">
        <v>0</v>
      </c>
      <c r="BH56" s="50">
        <v>0</v>
      </c>
      <c r="BI56" s="47">
        <v>0</v>
      </c>
      <c r="BJ56" s="49">
        <v>0</v>
      </c>
      <c r="BK56" s="51">
        <v>0</v>
      </c>
      <c r="BL56" s="50">
        <v>0</v>
      </c>
      <c r="BM56" s="47">
        <v>0</v>
      </c>
      <c r="BN56" s="49">
        <v>0</v>
      </c>
      <c r="BO56" s="51">
        <v>0</v>
      </c>
      <c r="BP56" s="50">
        <v>0</v>
      </c>
    </row>
    <row r="57" spans="1:68" ht="33" customHeight="1" thickTop="1" thickBot="1" x14ac:dyDescent="0.3">
      <c r="A57" s="79" t="s">
        <v>122</v>
      </c>
      <c r="B57" s="80"/>
      <c r="C57" s="79" t="s">
        <v>123</v>
      </c>
      <c r="D57" s="80"/>
      <c r="E57" s="80"/>
      <c r="F57" s="80"/>
      <c r="G57" s="80"/>
      <c r="H57" s="32" t="s">
        <v>124</v>
      </c>
      <c r="I57" s="39">
        <f t="shared" si="8"/>
        <v>756</v>
      </c>
      <c r="J57" s="49">
        <v>936</v>
      </c>
      <c r="K57" s="39">
        <f t="shared" si="9"/>
        <v>1100</v>
      </c>
      <c r="L57" s="50">
        <v>2385</v>
      </c>
      <c r="M57" s="39">
        <v>83</v>
      </c>
      <c r="N57" s="49">
        <v>85</v>
      </c>
      <c r="O57" s="39">
        <v>60</v>
      </c>
      <c r="P57" s="50">
        <v>195</v>
      </c>
      <c r="Q57" s="39">
        <v>84</v>
      </c>
      <c r="R57" s="49">
        <v>74</v>
      </c>
      <c r="S57" s="39">
        <v>28</v>
      </c>
      <c r="T57" s="50">
        <v>97</v>
      </c>
      <c r="U57" s="39">
        <v>26</v>
      </c>
      <c r="V57" s="49">
        <v>48</v>
      </c>
      <c r="W57" s="39">
        <v>20</v>
      </c>
      <c r="X57" s="50">
        <v>169</v>
      </c>
      <c r="Y57" s="47">
        <v>93</v>
      </c>
      <c r="Z57" s="49">
        <v>141</v>
      </c>
      <c r="AA57" s="51">
        <v>95</v>
      </c>
      <c r="AB57" s="50">
        <v>368</v>
      </c>
      <c r="AC57" s="47">
        <v>48</v>
      </c>
      <c r="AD57" s="49">
        <v>72</v>
      </c>
      <c r="AE57" s="51">
        <v>83</v>
      </c>
      <c r="AF57" s="50">
        <v>160</v>
      </c>
      <c r="AG57" s="47">
        <v>35</v>
      </c>
      <c r="AH57" s="49">
        <v>34</v>
      </c>
      <c r="AI57" s="51">
        <v>35</v>
      </c>
      <c r="AJ57" s="50">
        <v>59</v>
      </c>
      <c r="AK57" s="47">
        <v>98</v>
      </c>
      <c r="AL57" s="49">
        <v>120</v>
      </c>
      <c r="AM57" s="51">
        <v>231</v>
      </c>
      <c r="AN57" s="50">
        <v>277</v>
      </c>
      <c r="AO57" s="47">
        <v>48</v>
      </c>
      <c r="AP57" s="49">
        <v>35</v>
      </c>
      <c r="AQ57" s="51">
        <v>172</v>
      </c>
      <c r="AR57" s="50">
        <v>220</v>
      </c>
      <c r="AS57" s="47">
        <v>54</v>
      </c>
      <c r="AT57" s="49">
        <v>124</v>
      </c>
      <c r="AU57" s="51">
        <v>136</v>
      </c>
      <c r="AV57" s="50">
        <v>343</v>
      </c>
      <c r="AW57" s="47">
        <v>28</v>
      </c>
      <c r="AX57" s="49">
        <v>25</v>
      </c>
      <c r="AY57" s="51">
        <v>58</v>
      </c>
      <c r="AZ57" s="50">
        <v>108</v>
      </c>
      <c r="BA57" s="47">
        <v>8</v>
      </c>
      <c r="BB57" s="49">
        <v>18</v>
      </c>
      <c r="BC57" s="51">
        <v>25</v>
      </c>
      <c r="BD57" s="50">
        <v>122</v>
      </c>
      <c r="BE57" s="47">
        <v>88</v>
      </c>
      <c r="BF57" s="49">
        <v>87</v>
      </c>
      <c r="BG57" s="51">
        <v>113</v>
      </c>
      <c r="BH57" s="50">
        <v>173</v>
      </c>
      <c r="BI57" s="47">
        <v>37</v>
      </c>
      <c r="BJ57" s="49">
        <v>34</v>
      </c>
      <c r="BK57" s="51">
        <v>22</v>
      </c>
      <c r="BL57" s="50">
        <v>46</v>
      </c>
      <c r="BM57" s="47">
        <v>26</v>
      </c>
      <c r="BN57" s="49">
        <v>39</v>
      </c>
      <c r="BO57" s="51">
        <v>22</v>
      </c>
      <c r="BP57" s="50">
        <v>48</v>
      </c>
    </row>
    <row r="58" spans="1:68" ht="38.450000000000003" customHeight="1" thickTop="1" thickBot="1" x14ac:dyDescent="0.3">
      <c r="A58" s="81"/>
      <c r="B58" s="82"/>
      <c r="C58" s="79" t="s">
        <v>125</v>
      </c>
      <c r="D58" s="80"/>
      <c r="E58" s="80"/>
      <c r="F58" s="80"/>
      <c r="G58" s="80"/>
      <c r="H58" s="32" t="s">
        <v>126</v>
      </c>
      <c r="I58" s="39">
        <f t="shared" si="8"/>
        <v>39</v>
      </c>
      <c r="J58" s="49">
        <v>7</v>
      </c>
      <c r="K58" s="39">
        <f t="shared" si="9"/>
        <v>14</v>
      </c>
      <c r="L58" s="50">
        <v>28</v>
      </c>
      <c r="M58" s="39">
        <v>0</v>
      </c>
      <c r="N58" s="49">
        <v>0</v>
      </c>
      <c r="O58" s="39">
        <v>0</v>
      </c>
      <c r="P58" s="50">
        <v>4</v>
      </c>
      <c r="Q58" s="39">
        <v>0</v>
      </c>
      <c r="R58" s="49">
        <v>0</v>
      </c>
      <c r="S58" s="39">
        <v>0</v>
      </c>
      <c r="T58" s="50">
        <v>0</v>
      </c>
      <c r="U58" s="39">
        <v>1</v>
      </c>
      <c r="V58" s="49">
        <v>0</v>
      </c>
      <c r="W58" s="39">
        <v>1</v>
      </c>
      <c r="X58" s="50">
        <v>0</v>
      </c>
      <c r="Y58" s="47">
        <v>0</v>
      </c>
      <c r="Z58" s="49">
        <v>0</v>
      </c>
      <c r="AA58" s="51">
        <v>3</v>
      </c>
      <c r="AB58" s="50">
        <v>2</v>
      </c>
      <c r="AC58" s="47">
        <v>0</v>
      </c>
      <c r="AD58" s="49">
        <v>0</v>
      </c>
      <c r="AE58" s="51">
        <v>4</v>
      </c>
      <c r="AF58" s="50">
        <v>5</v>
      </c>
      <c r="AG58" s="47">
        <v>17</v>
      </c>
      <c r="AH58" s="49">
        <v>1</v>
      </c>
      <c r="AI58" s="51">
        <v>0</v>
      </c>
      <c r="AJ58" s="50">
        <v>3</v>
      </c>
      <c r="AK58" s="47">
        <v>0</v>
      </c>
      <c r="AL58" s="49">
        <v>2</v>
      </c>
      <c r="AM58" s="51">
        <v>0</v>
      </c>
      <c r="AN58" s="50">
        <v>8</v>
      </c>
      <c r="AO58" s="47">
        <v>0</v>
      </c>
      <c r="AP58" s="49">
        <v>0</v>
      </c>
      <c r="AQ58" s="51">
        <v>0</v>
      </c>
      <c r="AR58" s="50">
        <v>2</v>
      </c>
      <c r="AS58" s="47">
        <v>0</v>
      </c>
      <c r="AT58" s="49">
        <v>0</v>
      </c>
      <c r="AU58" s="51">
        <v>0</v>
      </c>
      <c r="AV58" s="50">
        <v>2</v>
      </c>
      <c r="AW58" s="47">
        <v>0</v>
      </c>
      <c r="AX58" s="49">
        <v>0</v>
      </c>
      <c r="AY58" s="51">
        <v>0</v>
      </c>
      <c r="AZ58" s="50">
        <v>0</v>
      </c>
      <c r="BA58" s="47">
        <v>0</v>
      </c>
      <c r="BB58" s="49">
        <v>0</v>
      </c>
      <c r="BC58" s="51">
        <v>0</v>
      </c>
      <c r="BD58" s="50">
        <v>0</v>
      </c>
      <c r="BE58" s="47">
        <v>10</v>
      </c>
      <c r="BF58" s="49">
        <v>1</v>
      </c>
      <c r="BG58" s="51">
        <v>5</v>
      </c>
      <c r="BH58" s="50">
        <v>0</v>
      </c>
      <c r="BI58" s="47">
        <v>7</v>
      </c>
      <c r="BJ58" s="49">
        <v>1</v>
      </c>
      <c r="BK58" s="51">
        <v>1</v>
      </c>
      <c r="BL58" s="50">
        <v>1</v>
      </c>
      <c r="BM58" s="47">
        <v>4</v>
      </c>
      <c r="BN58" s="49">
        <v>2</v>
      </c>
      <c r="BO58" s="51">
        <v>0</v>
      </c>
      <c r="BP58" s="50">
        <v>1</v>
      </c>
    </row>
    <row r="59" spans="1:68" ht="30" customHeight="1" thickTop="1" thickBot="1" x14ac:dyDescent="0.3">
      <c r="A59" s="81"/>
      <c r="B59" s="82"/>
      <c r="C59" s="79" t="s">
        <v>127</v>
      </c>
      <c r="D59" s="80"/>
      <c r="E59" s="80"/>
      <c r="F59" s="80"/>
      <c r="G59" s="17" t="s">
        <v>28</v>
      </c>
      <c r="H59" s="32" t="s">
        <v>128</v>
      </c>
      <c r="I59" s="39">
        <f t="shared" si="8"/>
        <v>8</v>
      </c>
      <c r="J59" s="49">
        <v>2</v>
      </c>
      <c r="K59" s="39">
        <f t="shared" si="9"/>
        <v>11</v>
      </c>
      <c r="L59" s="50">
        <v>21</v>
      </c>
      <c r="M59" s="39">
        <v>0</v>
      </c>
      <c r="N59" s="49">
        <v>0</v>
      </c>
      <c r="O59" s="39">
        <v>0</v>
      </c>
      <c r="P59" s="50">
        <v>4</v>
      </c>
      <c r="Q59" s="39">
        <v>0</v>
      </c>
      <c r="R59" s="49">
        <v>0</v>
      </c>
      <c r="S59" s="39">
        <v>0</v>
      </c>
      <c r="T59" s="50">
        <v>0</v>
      </c>
      <c r="U59" s="39">
        <v>1</v>
      </c>
      <c r="V59" s="49">
        <v>0</v>
      </c>
      <c r="W59" s="39">
        <v>1</v>
      </c>
      <c r="X59" s="50">
        <v>0</v>
      </c>
      <c r="Y59" s="47">
        <v>0</v>
      </c>
      <c r="Z59" s="49">
        <v>0</v>
      </c>
      <c r="AA59" s="51">
        <v>1</v>
      </c>
      <c r="AB59" s="50">
        <v>0</v>
      </c>
      <c r="AC59" s="47">
        <v>0</v>
      </c>
      <c r="AD59" s="49">
        <v>0</v>
      </c>
      <c r="AE59" s="51">
        <v>4</v>
      </c>
      <c r="AF59" s="50">
        <v>4</v>
      </c>
      <c r="AG59" s="47">
        <v>5</v>
      </c>
      <c r="AH59" s="49">
        <v>0</v>
      </c>
      <c r="AI59" s="51">
        <v>0</v>
      </c>
      <c r="AJ59" s="50">
        <v>3</v>
      </c>
      <c r="AK59" s="47">
        <v>0</v>
      </c>
      <c r="AL59" s="49">
        <v>0</v>
      </c>
      <c r="AM59" s="51">
        <v>0</v>
      </c>
      <c r="AN59" s="50">
        <v>6</v>
      </c>
      <c r="AO59" s="47">
        <v>0</v>
      </c>
      <c r="AP59" s="49">
        <v>0</v>
      </c>
      <c r="AQ59" s="51">
        <v>0</v>
      </c>
      <c r="AR59" s="50">
        <v>2</v>
      </c>
      <c r="AS59" s="47">
        <v>0</v>
      </c>
      <c r="AT59" s="49">
        <v>0</v>
      </c>
      <c r="AU59" s="51">
        <v>0</v>
      </c>
      <c r="AV59" s="50">
        <v>0</v>
      </c>
      <c r="AW59" s="47">
        <v>0</v>
      </c>
      <c r="AX59" s="49">
        <v>0</v>
      </c>
      <c r="AY59" s="51">
        <v>0</v>
      </c>
      <c r="AZ59" s="50">
        <v>0</v>
      </c>
      <c r="BA59" s="47">
        <v>0</v>
      </c>
      <c r="BB59" s="49">
        <v>0</v>
      </c>
      <c r="BC59" s="51">
        <v>0</v>
      </c>
      <c r="BD59" s="50">
        <v>0</v>
      </c>
      <c r="BE59" s="47">
        <v>0</v>
      </c>
      <c r="BF59" s="49">
        <v>0</v>
      </c>
      <c r="BG59" s="51">
        <v>4</v>
      </c>
      <c r="BH59" s="50">
        <v>0</v>
      </c>
      <c r="BI59" s="47">
        <v>0</v>
      </c>
      <c r="BJ59" s="49">
        <v>1</v>
      </c>
      <c r="BK59" s="51">
        <v>1</v>
      </c>
      <c r="BL59" s="50">
        <v>1</v>
      </c>
      <c r="BM59" s="47">
        <v>2</v>
      </c>
      <c r="BN59" s="49">
        <v>1</v>
      </c>
      <c r="BO59" s="51">
        <v>0</v>
      </c>
      <c r="BP59" s="50">
        <v>1</v>
      </c>
    </row>
    <row r="60" spans="1:68" ht="47.25" customHeight="1" thickTop="1" thickBot="1" x14ac:dyDescent="0.3">
      <c r="A60" s="81"/>
      <c r="B60" s="82"/>
      <c r="C60" s="81"/>
      <c r="D60" s="82"/>
      <c r="E60" s="82"/>
      <c r="F60" s="82"/>
      <c r="G60" s="17" t="s">
        <v>53</v>
      </c>
      <c r="H60" s="32" t="s">
        <v>129</v>
      </c>
      <c r="I60" s="39">
        <f t="shared" si="8"/>
        <v>0</v>
      </c>
      <c r="J60" s="49">
        <v>0</v>
      </c>
      <c r="K60" s="39">
        <f t="shared" si="9"/>
        <v>1</v>
      </c>
      <c r="L60" s="50">
        <v>0</v>
      </c>
      <c r="M60" s="39">
        <v>0</v>
      </c>
      <c r="N60" s="49">
        <v>0</v>
      </c>
      <c r="O60" s="39">
        <v>0</v>
      </c>
      <c r="P60" s="50">
        <v>0</v>
      </c>
      <c r="Q60" s="39">
        <v>0</v>
      </c>
      <c r="R60" s="49">
        <v>0</v>
      </c>
      <c r="S60" s="39">
        <v>0</v>
      </c>
      <c r="T60" s="50">
        <v>0</v>
      </c>
      <c r="U60" s="39">
        <v>0</v>
      </c>
      <c r="V60" s="49">
        <v>0</v>
      </c>
      <c r="W60" s="39">
        <v>0</v>
      </c>
      <c r="X60" s="50">
        <v>0</v>
      </c>
      <c r="Y60" s="47">
        <v>0</v>
      </c>
      <c r="Z60" s="49">
        <v>0</v>
      </c>
      <c r="AA60" s="51">
        <v>1</v>
      </c>
      <c r="AB60" s="50">
        <v>0</v>
      </c>
      <c r="AC60" s="47">
        <v>0</v>
      </c>
      <c r="AD60" s="49">
        <v>0</v>
      </c>
      <c r="AE60" s="51">
        <v>0</v>
      </c>
      <c r="AF60" s="50">
        <v>0</v>
      </c>
      <c r="AG60" s="47">
        <v>0</v>
      </c>
      <c r="AH60" s="49">
        <v>0</v>
      </c>
      <c r="AI60" s="51">
        <v>0</v>
      </c>
      <c r="AJ60" s="50">
        <v>0</v>
      </c>
      <c r="AK60" s="47">
        <v>0</v>
      </c>
      <c r="AL60" s="49">
        <v>0</v>
      </c>
      <c r="AM60" s="51">
        <v>0</v>
      </c>
      <c r="AN60" s="50">
        <v>0</v>
      </c>
      <c r="AO60" s="47">
        <v>0</v>
      </c>
      <c r="AP60" s="49">
        <v>0</v>
      </c>
      <c r="AQ60" s="51">
        <v>0</v>
      </c>
      <c r="AR60" s="50">
        <v>0</v>
      </c>
      <c r="AS60" s="47">
        <v>0</v>
      </c>
      <c r="AT60" s="49">
        <v>0</v>
      </c>
      <c r="AU60" s="51">
        <v>0</v>
      </c>
      <c r="AV60" s="50">
        <v>0</v>
      </c>
      <c r="AW60" s="47">
        <v>0</v>
      </c>
      <c r="AX60" s="49">
        <v>0</v>
      </c>
      <c r="AY60" s="51">
        <v>0</v>
      </c>
      <c r="AZ60" s="50">
        <v>0</v>
      </c>
      <c r="BA60" s="47">
        <v>0</v>
      </c>
      <c r="BB60" s="49">
        <v>0</v>
      </c>
      <c r="BC60" s="51">
        <v>0</v>
      </c>
      <c r="BD60" s="50">
        <v>0</v>
      </c>
      <c r="BE60" s="47">
        <v>0</v>
      </c>
      <c r="BF60" s="49">
        <v>0</v>
      </c>
      <c r="BG60" s="51">
        <v>0</v>
      </c>
      <c r="BH60" s="50">
        <v>0</v>
      </c>
      <c r="BI60" s="47">
        <v>0</v>
      </c>
      <c r="BJ60" s="49">
        <v>0</v>
      </c>
      <c r="BK60" s="51">
        <v>0</v>
      </c>
      <c r="BL60" s="50">
        <v>0</v>
      </c>
      <c r="BM60" s="47">
        <v>0</v>
      </c>
      <c r="BN60" s="49">
        <v>0</v>
      </c>
      <c r="BO60" s="51">
        <v>0</v>
      </c>
      <c r="BP60" s="50">
        <v>0</v>
      </c>
    </row>
    <row r="61" spans="1:68" ht="30.75" customHeight="1" thickTop="1" thickBot="1" x14ac:dyDescent="0.3">
      <c r="A61" s="113" t="s">
        <v>130</v>
      </c>
      <c r="B61" s="114"/>
      <c r="C61" s="113" t="s">
        <v>131</v>
      </c>
      <c r="D61" s="114"/>
      <c r="E61" s="114"/>
      <c r="F61" s="114"/>
      <c r="G61" s="19" t="s">
        <v>28</v>
      </c>
      <c r="H61" s="34" t="s">
        <v>132</v>
      </c>
      <c r="I61" s="39">
        <f t="shared" si="8"/>
        <v>81</v>
      </c>
      <c r="J61" s="49">
        <v>49</v>
      </c>
      <c r="K61" s="39">
        <f t="shared" si="9"/>
        <v>166</v>
      </c>
      <c r="L61" s="50">
        <v>118</v>
      </c>
      <c r="M61" s="39">
        <v>27</v>
      </c>
      <c r="N61" s="49">
        <v>14</v>
      </c>
      <c r="O61" s="39">
        <v>10</v>
      </c>
      <c r="P61" s="50">
        <v>4</v>
      </c>
      <c r="Q61" s="39">
        <v>2</v>
      </c>
      <c r="R61" s="49">
        <v>0</v>
      </c>
      <c r="S61" s="39">
        <v>4</v>
      </c>
      <c r="T61" s="50">
        <v>0</v>
      </c>
      <c r="U61" s="39">
        <v>1</v>
      </c>
      <c r="V61" s="49">
        <v>0</v>
      </c>
      <c r="W61" s="39">
        <v>1</v>
      </c>
      <c r="X61" s="50">
        <v>0</v>
      </c>
      <c r="Y61" s="47">
        <v>16</v>
      </c>
      <c r="Z61" s="49">
        <v>7</v>
      </c>
      <c r="AA61" s="51">
        <v>61</v>
      </c>
      <c r="AB61" s="50">
        <v>44</v>
      </c>
      <c r="AC61" s="47">
        <v>4</v>
      </c>
      <c r="AD61" s="49">
        <v>9</v>
      </c>
      <c r="AE61" s="51">
        <v>1</v>
      </c>
      <c r="AF61" s="50">
        <v>1</v>
      </c>
      <c r="AG61" s="47">
        <v>2</v>
      </c>
      <c r="AH61" s="49">
        <v>3</v>
      </c>
      <c r="AI61" s="51">
        <v>1</v>
      </c>
      <c r="AJ61" s="50">
        <v>2</v>
      </c>
      <c r="AK61" s="47">
        <v>4</v>
      </c>
      <c r="AL61" s="49">
        <v>3</v>
      </c>
      <c r="AM61" s="51">
        <v>1</v>
      </c>
      <c r="AN61" s="50">
        <v>1</v>
      </c>
      <c r="AO61" s="47">
        <v>0</v>
      </c>
      <c r="AP61" s="49">
        <v>0</v>
      </c>
      <c r="AQ61" s="51">
        <v>3</v>
      </c>
      <c r="AR61" s="50">
        <v>1</v>
      </c>
      <c r="AS61" s="47">
        <v>0</v>
      </c>
      <c r="AT61" s="49">
        <v>0</v>
      </c>
      <c r="AU61" s="51">
        <v>16</v>
      </c>
      <c r="AV61" s="50">
        <v>15</v>
      </c>
      <c r="AW61" s="47">
        <v>1</v>
      </c>
      <c r="AX61" s="49">
        <v>4</v>
      </c>
      <c r="AY61" s="51">
        <v>1</v>
      </c>
      <c r="AZ61" s="50">
        <v>3</v>
      </c>
      <c r="BA61" s="47">
        <v>10</v>
      </c>
      <c r="BB61" s="49">
        <v>1</v>
      </c>
      <c r="BC61" s="51">
        <v>0</v>
      </c>
      <c r="BD61" s="50">
        <v>3</v>
      </c>
      <c r="BE61" s="47">
        <v>1</v>
      </c>
      <c r="BF61" s="49">
        <v>7</v>
      </c>
      <c r="BG61" s="51">
        <v>21</v>
      </c>
      <c r="BH61" s="50">
        <v>27</v>
      </c>
      <c r="BI61" s="47">
        <v>1</v>
      </c>
      <c r="BJ61" s="49">
        <v>0</v>
      </c>
      <c r="BK61" s="51">
        <v>20</v>
      </c>
      <c r="BL61" s="50">
        <v>4</v>
      </c>
      <c r="BM61" s="47">
        <v>12</v>
      </c>
      <c r="BN61" s="49">
        <v>1</v>
      </c>
      <c r="BO61" s="51">
        <v>26</v>
      </c>
      <c r="BP61" s="50">
        <v>13</v>
      </c>
    </row>
    <row r="62" spans="1:68" ht="44.25" customHeight="1" thickTop="1" thickBot="1" x14ac:dyDescent="0.3">
      <c r="A62" s="115"/>
      <c r="B62" s="116"/>
      <c r="C62" s="115"/>
      <c r="D62" s="116"/>
      <c r="E62" s="116"/>
      <c r="F62" s="116"/>
      <c r="G62" s="19" t="s">
        <v>133</v>
      </c>
      <c r="H62" s="34" t="s">
        <v>134</v>
      </c>
      <c r="I62" s="39">
        <f t="shared" si="8"/>
        <v>80</v>
      </c>
      <c r="J62" s="49">
        <v>42</v>
      </c>
      <c r="K62" s="39">
        <f t="shared" si="9"/>
        <v>164</v>
      </c>
      <c r="L62" s="50">
        <v>94</v>
      </c>
      <c r="M62" s="39">
        <v>27</v>
      </c>
      <c r="N62" s="49">
        <v>14</v>
      </c>
      <c r="O62" s="39">
        <v>10</v>
      </c>
      <c r="P62" s="50">
        <v>4</v>
      </c>
      <c r="Q62" s="39">
        <v>2</v>
      </c>
      <c r="R62" s="49">
        <v>0</v>
      </c>
      <c r="S62" s="39">
        <v>3</v>
      </c>
      <c r="T62" s="50">
        <v>0</v>
      </c>
      <c r="U62" s="39">
        <v>1</v>
      </c>
      <c r="V62" s="49">
        <v>0</v>
      </c>
      <c r="W62" s="39">
        <v>1</v>
      </c>
      <c r="X62" s="50">
        <v>0</v>
      </c>
      <c r="Y62" s="47">
        <v>16</v>
      </c>
      <c r="Z62" s="49">
        <v>7</v>
      </c>
      <c r="AA62" s="51">
        <v>61</v>
      </c>
      <c r="AB62" s="50">
        <v>44</v>
      </c>
      <c r="AC62" s="47">
        <v>4</v>
      </c>
      <c r="AD62" s="49">
        <v>9</v>
      </c>
      <c r="AE62" s="51">
        <v>1</v>
      </c>
      <c r="AF62" s="50">
        <v>1</v>
      </c>
      <c r="AG62" s="47">
        <v>1</v>
      </c>
      <c r="AH62" s="49">
        <v>3</v>
      </c>
      <c r="AI62" s="51">
        <v>1</v>
      </c>
      <c r="AJ62" s="50">
        <v>2</v>
      </c>
      <c r="AK62" s="47">
        <v>4</v>
      </c>
      <c r="AL62" s="49">
        <v>3</v>
      </c>
      <c r="AM62" s="51">
        <v>1</v>
      </c>
      <c r="AN62" s="50">
        <v>1</v>
      </c>
      <c r="AO62" s="47">
        <v>0</v>
      </c>
      <c r="AP62" s="49">
        <v>0</v>
      </c>
      <c r="AQ62" s="51">
        <v>3</v>
      </c>
      <c r="AR62" s="50">
        <v>1</v>
      </c>
      <c r="AS62" s="47">
        <v>0</v>
      </c>
      <c r="AT62" s="49">
        <v>0</v>
      </c>
      <c r="AU62" s="51">
        <v>16</v>
      </c>
      <c r="AV62" s="50">
        <v>15</v>
      </c>
      <c r="AW62" s="47">
        <v>1</v>
      </c>
      <c r="AX62" s="49">
        <v>4</v>
      </c>
      <c r="AY62" s="51">
        <v>1</v>
      </c>
      <c r="AZ62" s="50">
        <v>3</v>
      </c>
      <c r="BA62" s="47">
        <v>10</v>
      </c>
      <c r="BB62" s="49">
        <v>1</v>
      </c>
      <c r="BC62" s="51">
        <v>0</v>
      </c>
      <c r="BD62" s="50">
        <v>3</v>
      </c>
      <c r="BE62" s="47">
        <v>1</v>
      </c>
      <c r="BF62" s="49">
        <v>0</v>
      </c>
      <c r="BG62" s="51">
        <v>21</v>
      </c>
      <c r="BH62" s="50">
        <v>3</v>
      </c>
      <c r="BI62" s="47">
        <v>1</v>
      </c>
      <c r="BJ62" s="49">
        <v>0</v>
      </c>
      <c r="BK62" s="51">
        <v>20</v>
      </c>
      <c r="BL62" s="50">
        <v>4</v>
      </c>
      <c r="BM62" s="47">
        <v>12</v>
      </c>
      <c r="BN62" s="49">
        <v>1</v>
      </c>
      <c r="BO62" s="51">
        <v>25</v>
      </c>
      <c r="BP62" s="50">
        <v>13</v>
      </c>
    </row>
    <row r="63" spans="1:68" ht="29.25" customHeight="1" thickTop="1" thickBot="1" x14ac:dyDescent="0.3">
      <c r="A63" s="115"/>
      <c r="B63" s="116"/>
      <c r="C63" s="113" t="s">
        <v>135</v>
      </c>
      <c r="D63" s="114"/>
      <c r="E63" s="114"/>
      <c r="F63" s="114"/>
      <c r="G63" s="19" t="s">
        <v>28</v>
      </c>
      <c r="H63" s="34" t="s">
        <v>136</v>
      </c>
      <c r="I63" s="39">
        <f t="shared" si="8"/>
        <v>1</v>
      </c>
      <c r="J63" s="49">
        <v>1</v>
      </c>
      <c r="K63" s="39">
        <f t="shared" si="9"/>
        <v>4</v>
      </c>
      <c r="L63" s="50">
        <v>4</v>
      </c>
      <c r="M63" s="40">
        <v>0</v>
      </c>
      <c r="N63" s="49">
        <v>0</v>
      </c>
      <c r="O63" s="39">
        <v>0</v>
      </c>
      <c r="P63" s="50">
        <v>0</v>
      </c>
      <c r="Q63" s="39">
        <v>0</v>
      </c>
      <c r="R63" s="49">
        <v>0</v>
      </c>
      <c r="S63" s="39">
        <v>0</v>
      </c>
      <c r="T63" s="50">
        <v>0</v>
      </c>
      <c r="U63" s="39">
        <v>1</v>
      </c>
      <c r="V63" s="49">
        <v>0</v>
      </c>
      <c r="W63" s="39">
        <v>0</v>
      </c>
      <c r="X63" s="50">
        <v>0</v>
      </c>
      <c r="Y63" s="47">
        <v>0</v>
      </c>
      <c r="Z63" s="49">
        <v>0</v>
      </c>
      <c r="AA63" s="51">
        <v>0</v>
      </c>
      <c r="AB63" s="50">
        <v>1</v>
      </c>
      <c r="AC63" s="47">
        <v>0</v>
      </c>
      <c r="AD63" s="49">
        <v>0</v>
      </c>
      <c r="AE63" s="51">
        <v>0</v>
      </c>
      <c r="AF63" s="50">
        <v>0</v>
      </c>
      <c r="AG63" s="47">
        <v>0</v>
      </c>
      <c r="AH63" s="49">
        <v>0</v>
      </c>
      <c r="AI63" s="51">
        <v>0</v>
      </c>
      <c r="AJ63" s="50">
        <v>1</v>
      </c>
      <c r="AK63" s="47">
        <v>0</v>
      </c>
      <c r="AL63" s="49">
        <v>0</v>
      </c>
      <c r="AM63" s="51">
        <v>1</v>
      </c>
      <c r="AN63" s="50">
        <v>1</v>
      </c>
      <c r="AO63" s="47">
        <v>0</v>
      </c>
      <c r="AP63" s="49">
        <v>0</v>
      </c>
      <c r="AQ63" s="51">
        <v>0</v>
      </c>
      <c r="AR63" s="50">
        <v>0</v>
      </c>
      <c r="AS63" s="47">
        <v>0</v>
      </c>
      <c r="AT63" s="49">
        <v>0</v>
      </c>
      <c r="AU63" s="51">
        <v>0</v>
      </c>
      <c r="AV63" s="50">
        <v>0</v>
      </c>
      <c r="AW63" s="47">
        <v>0</v>
      </c>
      <c r="AX63" s="49">
        <v>0</v>
      </c>
      <c r="AY63" s="51">
        <v>0</v>
      </c>
      <c r="AZ63" s="50">
        <v>0</v>
      </c>
      <c r="BA63" s="47">
        <v>0</v>
      </c>
      <c r="BB63" s="49">
        <v>1</v>
      </c>
      <c r="BC63" s="51">
        <v>0</v>
      </c>
      <c r="BD63" s="50">
        <v>0</v>
      </c>
      <c r="BE63" s="47">
        <v>0</v>
      </c>
      <c r="BF63" s="49">
        <v>0</v>
      </c>
      <c r="BG63" s="51">
        <v>3</v>
      </c>
      <c r="BH63" s="50">
        <v>0</v>
      </c>
      <c r="BI63" s="47">
        <v>0</v>
      </c>
      <c r="BJ63" s="49">
        <v>0</v>
      </c>
      <c r="BK63" s="51">
        <v>0</v>
      </c>
      <c r="BL63" s="50">
        <v>1</v>
      </c>
      <c r="BM63" s="47">
        <v>0</v>
      </c>
      <c r="BN63" s="49">
        <v>0</v>
      </c>
      <c r="BO63" s="51">
        <v>0</v>
      </c>
      <c r="BP63" s="50">
        <v>0</v>
      </c>
    </row>
    <row r="64" spans="1:68" ht="36.75" customHeight="1" thickTop="1" thickBot="1" x14ac:dyDescent="0.3">
      <c r="A64" s="115"/>
      <c r="B64" s="116"/>
      <c r="C64" s="115"/>
      <c r="D64" s="116"/>
      <c r="E64" s="116"/>
      <c r="F64" s="116"/>
      <c r="G64" s="19" t="s">
        <v>53</v>
      </c>
      <c r="H64" s="34" t="s">
        <v>137</v>
      </c>
      <c r="I64" s="39">
        <f t="shared" si="8"/>
        <v>0</v>
      </c>
      <c r="J64" s="49">
        <v>0</v>
      </c>
      <c r="K64" s="39">
        <f t="shared" si="9"/>
        <v>0</v>
      </c>
      <c r="L64" s="50">
        <v>2</v>
      </c>
      <c r="M64" s="39">
        <v>0</v>
      </c>
      <c r="N64" s="49">
        <v>0</v>
      </c>
      <c r="O64" s="39">
        <v>0</v>
      </c>
      <c r="P64" s="50">
        <v>0</v>
      </c>
      <c r="Q64" s="39">
        <v>0</v>
      </c>
      <c r="R64" s="49">
        <v>0</v>
      </c>
      <c r="S64" s="39">
        <v>0</v>
      </c>
      <c r="T64" s="50">
        <v>0</v>
      </c>
      <c r="U64" s="39">
        <v>0</v>
      </c>
      <c r="V64" s="49">
        <v>0</v>
      </c>
      <c r="W64" s="39">
        <v>0</v>
      </c>
      <c r="X64" s="50">
        <v>0</v>
      </c>
      <c r="Y64" s="47">
        <v>0</v>
      </c>
      <c r="Z64" s="49">
        <v>0</v>
      </c>
      <c r="AA64" s="51">
        <v>0</v>
      </c>
      <c r="AB64" s="50">
        <v>0</v>
      </c>
      <c r="AC64" s="47">
        <v>0</v>
      </c>
      <c r="AD64" s="49">
        <v>0</v>
      </c>
      <c r="AE64" s="51">
        <v>0</v>
      </c>
      <c r="AF64" s="50">
        <v>0</v>
      </c>
      <c r="AG64" s="47">
        <v>0</v>
      </c>
      <c r="AH64" s="49">
        <v>0</v>
      </c>
      <c r="AI64" s="51">
        <v>0</v>
      </c>
      <c r="AJ64" s="50">
        <v>0</v>
      </c>
      <c r="AK64" s="47">
        <v>0</v>
      </c>
      <c r="AL64" s="49">
        <v>0</v>
      </c>
      <c r="AM64" s="51">
        <v>0</v>
      </c>
      <c r="AN64" s="50">
        <v>1</v>
      </c>
      <c r="AO64" s="47">
        <v>0</v>
      </c>
      <c r="AP64" s="49">
        <v>0</v>
      </c>
      <c r="AQ64" s="51">
        <v>0</v>
      </c>
      <c r="AR64" s="50">
        <v>0</v>
      </c>
      <c r="AS64" s="47">
        <v>0</v>
      </c>
      <c r="AT64" s="49">
        <v>0</v>
      </c>
      <c r="AU64" s="51">
        <v>0</v>
      </c>
      <c r="AV64" s="50">
        <v>0</v>
      </c>
      <c r="AW64" s="47">
        <v>0</v>
      </c>
      <c r="AX64" s="49">
        <v>0</v>
      </c>
      <c r="AY64" s="51">
        <v>0</v>
      </c>
      <c r="AZ64" s="50">
        <v>0</v>
      </c>
      <c r="BA64" s="47">
        <v>0</v>
      </c>
      <c r="BB64" s="49">
        <v>0</v>
      </c>
      <c r="BC64" s="51">
        <v>0</v>
      </c>
      <c r="BD64" s="50">
        <v>0</v>
      </c>
      <c r="BE64" s="47">
        <v>0</v>
      </c>
      <c r="BF64" s="49">
        <v>0</v>
      </c>
      <c r="BG64" s="51">
        <v>0</v>
      </c>
      <c r="BH64" s="50">
        <v>0</v>
      </c>
      <c r="BI64" s="47">
        <v>0</v>
      </c>
      <c r="BJ64" s="49">
        <v>0</v>
      </c>
      <c r="BK64" s="51">
        <v>0</v>
      </c>
      <c r="BL64" s="50">
        <v>1</v>
      </c>
      <c r="BM64" s="47">
        <v>0</v>
      </c>
      <c r="BN64" s="49">
        <v>0</v>
      </c>
      <c r="BO64" s="51">
        <v>0</v>
      </c>
      <c r="BP64" s="50">
        <v>0</v>
      </c>
    </row>
    <row r="65" spans="1:68" ht="34.5" customHeight="1" thickTop="1" thickBot="1" x14ac:dyDescent="0.3">
      <c r="A65" s="115"/>
      <c r="B65" s="116"/>
      <c r="C65" s="113" t="s">
        <v>138</v>
      </c>
      <c r="D65" s="114"/>
      <c r="E65" s="114"/>
      <c r="F65" s="114"/>
      <c r="G65" s="114"/>
      <c r="H65" s="34" t="s">
        <v>139</v>
      </c>
      <c r="I65" s="39">
        <f t="shared" si="8"/>
        <v>1</v>
      </c>
      <c r="J65" s="49">
        <v>0</v>
      </c>
      <c r="K65" s="39">
        <f t="shared" si="9"/>
        <v>1</v>
      </c>
      <c r="L65" s="50">
        <v>0</v>
      </c>
      <c r="M65" s="39">
        <v>0</v>
      </c>
      <c r="N65" s="49">
        <v>0</v>
      </c>
      <c r="O65" s="39">
        <v>0</v>
      </c>
      <c r="P65" s="50">
        <v>0</v>
      </c>
      <c r="Q65" s="39">
        <v>0</v>
      </c>
      <c r="R65" s="49">
        <v>0</v>
      </c>
      <c r="S65" s="39">
        <v>0</v>
      </c>
      <c r="T65" s="50">
        <v>0</v>
      </c>
      <c r="U65" s="39">
        <v>0</v>
      </c>
      <c r="V65" s="49">
        <v>0</v>
      </c>
      <c r="W65" s="39">
        <v>0</v>
      </c>
      <c r="X65" s="50">
        <v>0</v>
      </c>
      <c r="Y65" s="47">
        <v>0</v>
      </c>
      <c r="Z65" s="49">
        <v>0</v>
      </c>
      <c r="AA65" s="51">
        <v>0</v>
      </c>
      <c r="AB65" s="50">
        <v>0</v>
      </c>
      <c r="AC65" s="47">
        <v>1</v>
      </c>
      <c r="AD65" s="49">
        <v>0</v>
      </c>
      <c r="AE65" s="51">
        <v>0</v>
      </c>
      <c r="AF65" s="50">
        <v>0</v>
      </c>
      <c r="AG65" s="47">
        <v>0</v>
      </c>
      <c r="AH65" s="49">
        <v>0</v>
      </c>
      <c r="AI65" s="51">
        <v>0</v>
      </c>
      <c r="AJ65" s="50">
        <v>0</v>
      </c>
      <c r="AK65" s="47">
        <v>0</v>
      </c>
      <c r="AL65" s="49">
        <v>0</v>
      </c>
      <c r="AM65" s="51">
        <v>0</v>
      </c>
      <c r="AN65" s="50">
        <v>0</v>
      </c>
      <c r="AO65" s="47">
        <v>0</v>
      </c>
      <c r="AP65" s="49">
        <v>0</v>
      </c>
      <c r="AQ65" s="51">
        <v>0</v>
      </c>
      <c r="AR65" s="50">
        <v>0</v>
      </c>
      <c r="AS65" s="47">
        <v>0</v>
      </c>
      <c r="AT65" s="49">
        <v>0</v>
      </c>
      <c r="AU65" s="51">
        <v>0</v>
      </c>
      <c r="AV65" s="50">
        <v>0</v>
      </c>
      <c r="AW65" s="47">
        <v>0</v>
      </c>
      <c r="AX65" s="49">
        <v>0</v>
      </c>
      <c r="AY65" s="51">
        <v>0</v>
      </c>
      <c r="AZ65" s="50">
        <v>0</v>
      </c>
      <c r="BA65" s="47">
        <v>0</v>
      </c>
      <c r="BB65" s="49">
        <v>0</v>
      </c>
      <c r="BC65" s="51">
        <v>0</v>
      </c>
      <c r="BD65" s="50">
        <v>0</v>
      </c>
      <c r="BE65" s="47">
        <v>0</v>
      </c>
      <c r="BF65" s="49">
        <v>0</v>
      </c>
      <c r="BG65" s="51">
        <v>1</v>
      </c>
      <c r="BH65" s="50">
        <v>0</v>
      </c>
      <c r="BI65" s="47">
        <v>0</v>
      </c>
      <c r="BJ65" s="49">
        <v>0</v>
      </c>
      <c r="BK65" s="51">
        <v>0</v>
      </c>
      <c r="BL65" s="50">
        <v>0</v>
      </c>
      <c r="BM65" s="47">
        <v>0</v>
      </c>
      <c r="BN65" s="49">
        <v>0</v>
      </c>
      <c r="BO65" s="51">
        <v>0</v>
      </c>
      <c r="BP65" s="50">
        <v>0</v>
      </c>
    </row>
    <row r="66" spans="1:68" ht="31.15" customHeight="1" thickTop="1" thickBot="1" x14ac:dyDescent="0.3">
      <c r="A66" s="75" t="s">
        <v>140</v>
      </c>
      <c r="B66" s="76"/>
      <c r="C66" s="109" t="s">
        <v>141</v>
      </c>
      <c r="D66" s="110"/>
      <c r="E66" s="110"/>
      <c r="F66" s="110"/>
      <c r="G66" s="111"/>
      <c r="H66" s="14" t="s">
        <v>142</v>
      </c>
      <c r="I66" s="39">
        <f t="shared" si="8"/>
        <v>481</v>
      </c>
      <c r="J66" s="53">
        <v>482</v>
      </c>
      <c r="K66" s="39">
        <f t="shared" si="9"/>
        <v>4258</v>
      </c>
      <c r="L66" s="52">
        <v>3806</v>
      </c>
      <c r="M66" s="39">
        <v>41</v>
      </c>
      <c r="N66" s="49">
        <v>41</v>
      </c>
      <c r="O66" s="39">
        <v>874</v>
      </c>
      <c r="P66" s="50">
        <v>874</v>
      </c>
      <c r="Q66" s="39">
        <v>24</v>
      </c>
      <c r="R66" s="49">
        <v>25</v>
      </c>
      <c r="S66" s="39">
        <v>121</v>
      </c>
      <c r="T66" s="50">
        <v>118</v>
      </c>
      <c r="U66" s="39">
        <v>37</v>
      </c>
      <c r="V66" s="49">
        <v>38</v>
      </c>
      <c r="W66" s="39">
        <v>57</v>
      </c>
      <c r="X66" s="50">
        <v>57</v>
      </c>
      <c r="Y66" s="47">
        <v>45</v>
      </c>
      <c r="Z66" s="49">
        <v>43</v>
      </c>
      <c r="AA66" s="51">
        <v>115</v>
      </c>
      <c r="AB66" s="50">
        <v>72</v>
      </c>
      <c r="AC66" s="47">
        <v>36</v>
      </c>
      <c r="AD66" s="49">
        <v>37</v>
      </c>
      <c r="AE66" s="51">
        <v>244</v>
      </c>
      <c r="AF66" s="50">
        <v>195</v>
      </c>
      <c r="AG66" s="47">
        <v>29</v>
      </c>
      <c r="AH66" s="49">
        <v>30</v>
      </c>
      <c r="AI66" s="51">
        <v>330</v>
      </c>
      <c r="AJ66" s="50">
        <v>76</v>
      </c>
      <c r="AK66" s="47">
        <v>37</v>
      </c>
      <c r="AL66" s="49">
        <v>51</v>
      </c>
      <c r="AM66" s="51">
        <v>359</v>
      </c>
      <c r="AN66" s="50">
        <v>313</v>
      </c>
      <c r="AO66" s="47">
        <v>38</v>
      </c>
      <c r="AP66" s="49">
        <v>31</v>
      </c>
      <c r="AQ66" s="51">
        <v>425</v>
      </c>
      <c r="AR66" s="50">
        <v>425</v>
      </c>
      <c r="AS66" s="47">
        <v>40</v>
      </c>
      <c r="AT66" s="49">
        <v>37</v>
      </c>
      <c r="AU66" s="51">
        <v>285</v>
      </c>
      <c r="AV66" s="50">
        <v>294</v>
      </c>
      <c r="AW66" s="47">
        <v>28</v>
      </c>
      <c r="AX66" s="49">
        <v>29</v>
      </c>
      <c r="AY66" s="51">
        <v>579</v>
      </c>
      <c r="AZ66" s="50">
        <v>463</v>
      </c>
      <c r="BA66" s="47">
        <v>26</v>
      </c>
      <c r="BB66" s="49">
        <v>27</v>
      </c>
      <c r="BC66" s="51">
        <v>97</v>
      </c>
      <c r="BD66" s="50">
        <v>166</v>
      </c>
      <c r="BE66" s="47">
        <v>39</v>
      </c>
      <c r="BF66" s="49">
        <v>38</v>
      </c>
      <c r="BG66" s="51">
        <v>296</v>
      </c>
      <c r="BH66" s="50">
        <v>296</v>
      </c>
      <c r="BI66" s="47">
        <v>41</v>
      </c>
      <c r="BJ66" s="49">
        <v>34</v>
      </c>
      <c r="BK66" s="51">
        <v>384</v>
      </c>
      <c r="BL66" s="50">
        <v>385</v>
      </c>
      <c r="BM66" s="47">
        <v>20</v>
      </c>
      <c r="BN66" s="49">
        <v>21</v>
      </c>
      <c r="BO66" s="51">
        <v>92</v>
      </c>
      <c r="BP66" s="50">
        <v>72</v>
      </c>
    </row>
    <row r="67" spans="1:68" ht="28.15" customHeight="1" thickTop="1" thickBot="1" x14ac:dyDescent="0.3">
      <c r="A67" s="93"/>
      <c r="B67" s="94"/>
      <c r="C67" s="75" t="s">
        <v>143</v>
      </c>
      <c r="D67" s="76"/>
      <c r="E67" s="76"/>
      <c r="F67" s="76"/>
      <c r="G67" s="76"/>
      <c r="H67" s="29" t="s">
        <v>144</v>
      </c>
      <c r="I67" s="39">
        <f t="shared" si="8"/>
        <v>440</v>
      </c>
      <c r="J67" s="49">
        <v>463</v>
      </c>
      <c r="K67" s="39">
        <f t="shared" si="9"/>
        <v>1509</v>
      </c>
      <c r="L67" s="50">
        <v>1644</v>
      </c>
      <c r="M67" s="48">
        <v>39</v>
      </c>
      <c r="N67" s="49">
        <v>43</v>
      </c>
      <c r="O67" s="39">
        <v>195</v>
      </c>
      <c r="P67" s="50">
        <v>277</v>
      </c>
      <c r="Q67" s="39">
        <v>12</v>
      </c>
      <c r="R67" s="49">
        <v>11</v>
      </c>
      <c r="S67" s="39">
        <v>28</v>
      </c>
      <c r="T67" s="50">
        <v>11</v>
      </c>
      <c r="U67" s="39">
        <v>12</v>
      </c>
      <c r="V67" s="49">
        <v>20</v>
      </c>
      <c r="W67" s="39">
        <v>54</v>
      </c>
      <c r="X67" s="50">
        <v>53</v>
      </c>
      <c r="Y67" s="47">
        <v>35</v>
      </c>
      <c r="Z67" s="49">
        <v>60</v>
      </c>
      <c r="AA67" s="51">
        <v>222</v>
      </c>
      <c r="AB67" s="50">
        <v>215</v>
      </c>
      <c r="AC67" s="47">
        <v>53</v>
      </c>
      <c r="AD67" s="49">
        <v>54</v>
      </c>
      <c r="AE67" s="51">
        <v>147</v>
      </c>
      <c r="AF67" s="50">
        <v>177</v>
      </c>
      <c r="AG67" s="47">
        <v>64</v>
      </c>
      <c r="AH67" s="49">
        <v>40</v>
      </c>
      <c r="AI67" s="51">
        <v>194</v>
      </c>
      <c r="AJ67" s="50">
        <v>77</v>
      </c>
      <c r="AK67" s="47">
        <v>30</v>
      </c>
      <c r="AL67" s="49">
        <v>22</v>
      </c>
      <c r="AM67" s="51">
        <v>119</v>
      </c>
      <c r="AN67" s="50">
        <v>102</v>
      </c>
      <c r="AO67" s="47">
        <v>30</v>
      </c>
      <c r="AP67" s="49">
        <v>50</v>
      </c>
      <c r="AQ67" s="51">
        <v>69</v>
      </c>
      <c r="AR67" s="50">
        <v>190</v>
      </c>
      <c r="AS67" s="47">
        <v>24</v>
      </c>
      <c r="AT67" s="49">
        <v>15</v>
      </c>
      <c r="AU67" s="51">
        <v>48</v>
      </c>
      <c r="AV67" s="50">
        <v>85</v>
      </c>
      <c r="AW67" s="47">
        <v>45</v>
      </c>
      <c r="AX67" s="49">
        <v>49</v>
      </c>
      <c r="AY67" s="51">
        <v>162</v>
      </c>
      <c r="AZ67" s="50">
        <v>116</v>
      </c>
      <c r="BA67" s="47">
        <v>27</v>
      </c>
      <c r="BB67" s="49">
        <v>17</v>
      </c>
      <c r="BC67" s="51">
        <v>58</v>
      </c>
      <c r="BD67" s="50">
        <v>75</v>
      </c>
      <c r="BE67" s="47">
        <v>41</v>
      </c>
      <c r="BF67" s="49">
        <v>48</v>
      </c>
      <c r="BG67" s="51">
        <v>107</v>
      </c>
      <c r="BH67" s="50">
        <v>131</v>
      </c>
      <c r="BI67" s="47">
        <v>17</v>
      </c>
      <c r="BJ67" s="49">
        <v>19</v>
      </c>
      <c r="BK67" s="51">
        <v>58</v>
      </c>
      <c r="BL67" s="50">
        <v>80</v>
      </c>
      <c r="BM67" s="47">
        <v>11</v>
      </c>
      <c r="BN67" s="49">
        <v>15</v>
      </c>
      <c r="BO67" s="51">
        <v>48</v>
      </c>
      <c r="BP67" s="50">
        <v>55</v>
      </c>
    </row>
    <row r="68" spans="1:68" ht="31.15" customHeight="1" thickTop="1" thickBot="1" x14ac:dyDescent="0.3">
      <c r="A68" s="93"/>
      <c r="B68" s="94"/>
      <c r="C68" s="109" t="s">
        <v>145</v>
      </c>
      <c r="D68" s="110"/>
      <c r="E68" s="110"/>
      <c r="F68" s="110"/>
      <c r="G68" s="111"/>
      <c r="H68" s="14" t="s">
        <v>146</v>
      </c>
      <c r="I68" s="39">
        <f t="shared" si="8"/>
        <v>710</v>
      </c>
      <c r="J68" s="53">
        <v>739</v>
      </c>
      <c r="K68" s="39">
        <f t="shared" si="9"/>
        <v>1737</v>
      </c>
      <c r="L68" s="52">
        <v>1987</v>
      </c>
      <c r="M68" s="39">
        <v>70</v>
      </c>
      <c r="N68" s="53">
        <v>73</v>
      </c>
      <c r="O68" s="39">
        <v>292</v>
      </c>
      <c r="P68" s="52">
        <v>309</v>
      </c>
      <c r="Q68" s="39">
        <v>7</v>
      </c>
      <c r="R68" s="53">
        <v>11</v>
      </c>
      <c r="S68" s="39">
        <v>21</v>
      </c>
      <c r="T68" s="52">
        <v>6</v>
      </c>
      <c r="U68" s="39">
        <f t="shared" ref="U68" si="10">SUM(U69:U73)</f>
        <v>14</v>
      </c>
      <c r="V68" s="53">
        <v>20</v>
      </c>
      <c r="W68" s="39">
        <f t="shared" ref="W68" si="11">SUM(W69:W73)</f>
        <v>86</v>
      </c>
      <c r="X68" s="52">
        <v>76</v>
      </c>
      <c r="Y68" s="47">
        <v>76</v>
      </c>
      <c r="Z68" s="53">
        <v>119</v>
      </c>
      <c r="AA68" s="53">
        <v>360</v>
      </c>
      <c r="AB68" s="52">
        <v>482</v>
      </c>
      <c r="AC68" s="47">
        <v>52</v>
      </c>
      <c r="AD68" s="53">
        <v>73</v>
      </c>
      <c r="AE68" s="53">
        <v>73</v>
      </c>
      <c r="AF68" s="52">
        <v>171</v>
      </c>
      <c r="AG68" s="47">
        <v>118</v>
      </c>
      <c r="AH68" s="53">
        <v>74</v>
      </c>
      <c r="AI68" s="53">
        <v>60</v>
      </c>
      <c r="AJ68" s="52">
        <v>82</v>
      </c>
      <c r="AK68" s="47">
        <v>70</v>
      </c>
      <c r="AL68" s="53">
        <v>25</v>
      </c>
      <c r="AM68" s="53">
        <v>252</v>
      </c>
      <c r="AN68" s="52">
        <v>78</v>
      </c>
      <c r="AO68" s="47">
        <v>81</v>
      </c>
      <c r="AP68" s="53">
        <v>71</v>
      </c>
      <c r="AQ68" s="53">
        <v>232</v>
      </c>
      <c r="AR68" s="52">
        <v>196</v>
      </c>
      <c r="AS68" s="47">
        <v>56</v>
      </c>
      <c r="AT68" s="53">
        <v>23</v>
      </c>
      <c r="AU68" s="53">
        <v>66</v>
      </c>
      <c r="AV68" s="52">
        <v>180</v>
      </c>
      <c r="AW68" s="47">
        <v>19</v>
      </c>
      <c r="AX68" s="53">
        <v>86</v>
      </c>
      <c r="AY68" s="53">
        <v>84</v>
      </c>
      <c r="AZ68" s="52">
        <v>70</v>
      </c>
      <c r="BA68" s="47">
        <v>36</v>
      </c>
      <c r="BB68" s="53">
        <v>23</v>
      </c>
      <c r="BC68" s="53">
        <v>18</v>
      </c>
      <c r="BD68" s="52">
        <v>27</v>
      </c>
      <c r="BE68" s="47">
        <v>68</v>
      </c>
      <c r="BF68" s="53">
        <v>93</v>
      </c>
      <c r="BG68" s="53">
        <v>84</v>
      </c>
      <c r="BH68" s="52">
        <v>151</v>
      </c>
      <c r="BI68" s="47">
        <v>20</v>
      </c>
      <c r="BJ68" s="53">
        <v>17</v>
      </c>
      <c r="BK68" s="53">
        <v>60</v>
      </c>
      <c r="BL68" s="52">
        <v>89</v>
      </c>
      <c r="BM68" s="47">
        <v>23</v>
      </c>
      <c r="BN68" s="53">
        <v>31</v>
      </c>
      <c r="BO68" s="53">
        <v>49</v>
      </c>
      <c r="BP68" s="52">
        <v>70</v>
      </c>
    </row>
    <row r="69" spans="1:68" ht="51" customHeight="1" thickTop="1" thickBot="1" x14ac:dyDescent="0.3">
      <c r="A69" s="93"/>
      <c r="B69" s="94"/>
      <c r="C69" s="75" t="s">
        <v>147</v>
      </c>
      <c r="D69" s="75" t="s">
        <v>148</v>
      </c>
      <c r="E69" s="76"/>
      <c r="F69" s="76"/>
      <c r="G69" s="76"/>
      <c r="H69" s="29" t="s">
        <v>149</v>
      </c>
      <c r="I69" s="39">
        <f t="shared" si="8"/>
        <v>184</v>
      </c>
      <c r="J69" s="49">
        <v>129</v>
      </c>
      <c r="K69" s="39">
        <f t="shared" si="9"/>
        <v>493</v>
      </c>
      <c r="L69" s="50">
        <v>317</v>
      </c>
      <c r="M69" s="39">
        <v>6</v>
      </c>
      <c r="N69" s="49">
        <v>17</v>
      </c>
      <c r="O69" s="39">
        <v>84</v>
      </c>
      <c r="P69" s="50">
        <v>64</v>
      </c>
      <c r="Q69" s="39">
        <v>1</v>
      </c>
      <c r="R69" s="49">
        <v>4</v>
      </c>
      <c r="S69" s="39">
        <v>5</v>
      </c>
      <c r="T69" s="50">
        <v>0</v>
      </c>
      <c r="U69" s="39">
        <v>2</v>
      </c>
      <c r="V69" s="49">
        <v>2</v>
      </c>
      <c r="W69" s="39">
        <v>15</v>
      </c>
      <c r="X69" s="50">
        <v>12</v>
      </c>
      <c r="Y69" s="47">
        <v>6</v>
      </c>
      <c r="Z69" s="49">
        <v>25</v>
      </c>
      <c r="AA69" s="51">
        <v>89</v>
      </c>
      <c r="AB69" s="50">
        <v>65</v>
      </c>
      <c r="AC69" s="47">
        <v>6</v>
      </c>
      <c r="AD69" s="49">
        <v>11</v>
      </c>
      <c r="AE69" s="51">
        <v>7</v>
      </c>
      <c r="AF69" s="50">
        <v>12</v>
      </c>
      <c r="AG69" s="47">
        <v>56</v>
      </c>
      <c r="AH69" s="49">
        <v>17</v>
      </c>
      <c r="AI69" s="51">
        <v>20</v>
      </c>
      <c r="AJ69" s="50">
        <v>4</v>
      </c>
      <c r="AK69" s="47">
        <v>52</v>
      </c>
      <c r="AL69" s="49">
        <v>13</v>
      </c>
      <c r="AM69" s="51">
        <v>157</v>
      </c>
      <c r="AN69" s="50">
        <v>33</v>
      </c>
      <c r="AO69" s="47">
        <v>0</v>
      </c>
      <c r="AP69" s="49">
        <v>0</v>
      </c>
      <c r="AQ69" s="51">
        <v>14</v>
      </c>
      <c r="AR69" s="50">
        <v>16</v>
      </c>
      <c r="AS69" s="47">
        <v>4</v>
      </c>
      <c r="AT69" s="49">
        <v>1</v>
      </c>
      <c r="AU69" s="51">
        <v>3</v>
      </c>
      <c r="AV69" s="50">
        <v>8</v>
      </c>
      <c r="AW69" s="47">
        <v>1</v>
      </c>
      <c r="AX69" s="49">
        <v>4</v>
      </c>
      <c r="AY69" s="51">
        <v>33</v>
      </c>
      <c r="AZ69" s="50">
        <v>21</v>
      </c>
      <c r="BA69" s="47">
        <v>20</v>
      </c>
      <c r="BB69" s="49">
        <v>8</v>
      </c>
      <c r="BC69" s="51">
        <v>0</v>
      </c>
      <c r="BD69" s="50">
        <v>9</v>
      </c>
      <c r="BE69" s="47">
        <v>23</v>
      </c>
      <c r="BF69" s="49">
        <v>23</v>
      </c>
      <c r="BG69" s="51">
        <v>30</v>
      </c>
      <c r="BH69" s="50">
        <v>24</v>
      </c>
      <c r="BI69" s="47">
        <v>2</v>
      </c>
      <c r="BJ69" s="49">
        <v>1</v>
      </c>
      <c r="BK69" s="51">
        <v>33</v>
      </c>
      <c r="BL69" s="50">
        <v>38</v>
      </c>
      <c r="BM69" s="47">
        <v>5</v>
      </c>
      <c r="BN69" s="49">
        <v>3</v>
      </c>
      <c r="BO69" s="51">
        <v>3</v>
      </c>
      <c r="BP69" s="50">
        <v>11</v>
      </c>
    </row>
    <row r="70" spans="1:68" ht="61.5" customHeight="1" thickTop="1" thickBot="1" x14ac:dyDescent="0.3">
      <c r="A70" s="93"/>
      <c r="B70" s="94"/>
      <c r="C70" s="93"/>
      <c r="D70" s="75" t="s">
        <v>150</v>
      </c>
      <c r="E70" s="76"/>
      <c r="F70" s="76"/>
      <c r="G70" s="76"/>
      <c r="H70" s="29" t="s">
        <v>151</v>
      </c>
      <c r="I70" s="39">
        <f t="shared" si="8"/>
        <v>100</v>
      </c>
      <c r="J70" s="49">
        <v>88</v>
      </c>
      <c r="K70" s="39">
        <f t="shared" si="9"/>
        <v>172</v>
      </c>
      <c r="L70" s="50">
        <v>148</v>
      </c>
      <c r="M70" s="48">
        <v>9</v>
      </c>
      <c r="N70" s="49">
        <v>8</v>
      </c>
      <c r="O70" s="39">
        <v>26</v>
      </c>
      <c r="P70" s="50">
        <v>27</v>
      </c>
      <c r="Q70" s="39">
        <v>2</v>
      </c>
      <c r="R70" s="49">
        <v>2</v>
      </c>
      <c r="S70" s="39">
        <v>1</v>
      </c>
      <c r="T70" s="50">
        <v>0</v>
      </c>
      <c r="U70" s="39">
        <v>10</v>
      </c>
      <c r="V70" s="49">
        <v>7</v>
      </c>
      <c r="W70" s="39">
        <v>12</v>
      </c>
      <c r="X70" s="50">
        <v>13</v>
      </c>
      <c r="Y70" s="47">
        <v>6</v>
      </c>
      <c r="Z70" s="49">
        <v>16</v>
      </c>
      <c r="AA70" s="51">
        <v>25</v>
      </c>
      <c r="AB70" s="50">
        <v>17</v>
      </c>
      <c r="AC70" s="47">
        <v>2</v>
      </c>
      <c r="AD70" s="49">
        <v>3</v>
      </c>
      <c r="AE70" s="51">
        <v>11</v>
      </c>
      <c r="AF70" s="50">
        <v>10</v>
      </c>
      <c r="AG70" s="47">
        <v>7</v>
      </c>
      <c r="AH70" s="49">
        <v>1</v>
      </c>
      <c r="AI70" s="51">
        <v>14</v>
      </c>
      <c r="AJ70" s="50">
        <v>18</v>
      </c>
      <c r="AK70" s="47">
        <v>6</v>
      </c>
      <c r="AL70" s="49">
        <v>7</v>
      </c>
      <c r="AM70" s="51">
        <v>14</v>
      </c>
      <c r="AN70" s="50">
        <v>11</v>
      </c>
      <c r="AO70" s="47">
        <v>0</v>
      </c>
      <c r="AP70" s="49">
        <v>1</v>
      </c>
      <c r="AQ70" s="51">
        <v>3</v>
      </c>
      <c r="AR70" s="50">
        <v>6</v>
      </c>
      <c r="AS70" s="47">
        <v>9</v>
      </c>
      <c r="AT70" s="49">
        <v>5</v>
      </c>
      <c r="AU70" s="51">
        <v>10</v>
      </c>
      <c r="AV70" s="50">
        <v>16</v>
      </c>
      <c r="AW70" s="47">
        <v>6</v>
      </c>
      <c r="AX70" s="49">
        <v>1</v>
      </c>
      <c r="AY70" s="51">
        <v>25</v>
      </c>
      <c r="AZ70" s="50">
        <v>6</v>
      </c>
      <c r="BA70" s="47">
        <v>7</v>
      </c>
      <c r="BB70" s="49">
        <v>5</v>
      </c>
      <c r="BC70" s="51">
        <v>4</v>
      </c>
      <c r="BD70" s="50">
        <v>3</v>
      </c>
      <c r="BE70" s="47">
        <v>20</v>
      </c>
      <c r="BF70" s="49">
        <v>14</v>
      </c>
      <c r="BG70" s="51">
        <v>11</v>
      </c>
      <c r="BH70" s="50">
        <v>7</v>
      </c>
      <c r="BI70" s="47">
        <v>7</v>
      </c>
      <c r="BJ70" s="49">
        <v>7</v>
      </c>
      <c r="BK70" s="51">
        <v>7</v>
      </c>
      <c r="BL70" s="50">
        <v>5</v>
      </c>
      <c r="BM70" s="47">
        <v>9</v>
      </c>
      <c r="BN70" s="49">
        <v>11</v>
      </c>
      <c r="BO70" s="51">
        <v>9</v>
      </c>
      <c r="BP70" s="50">
        <v>9</v>
      </c>
    </row>
    <row r="71" spans="1:68" ht="90.75" customHeight="1" thickTop="1" thickBot="1" x14ac:dyDescent="0.3">
      <c r="A71" s="93"/>
      <c r="B71" s="94"/>
      <c r="C71" s="93"/>
      <c r="D71" s="75" t="s">
        <v>152</v>
      </c>
      <c r="E71" s="76"/>
      <c r="F71" s="76"/>
      <c r="G71" s="76"/>
      <c r="H71" s="29" t="s">
        <v>153</v>
      </c>
      <c r="I71" s="39">
        <f t="shared" si="8"/>
        <v>0</v>
      </c>
      <c r="J71" s="49">
        <v>0</v>
      </c>
      <c r="K71" s="39">
        <f t="shared" si="9"/>
        <v>0</v>
      </c>
      <c r="L71" s="50">
        <v>1</v>
      </c>
      <c r="M71" s="39">
        <v>0</v>
      </c>
      <c r="N71" s="49">
        <v>0</v>
      </c>
      <c r="O71" s="39">
        <v>0</v>
      </c>
      <c r="P71" s="50">
        <v>0</v>
      </c>
      <c r="Q71" s="39">
        <v>0</v>
      </c>
      <c r="R71" s="49">
        <v>0</v>
      </c>
      <c r="S71" s="39">
        <v>0</v>
      </c>
      <c r="T71" s="50">
        <v>0</v>
      </c>
      <c r="U71" s="39">
        <v>0</v>
      </c>
      <c r="V71" s="49">
        <v>0</v>
      </c>
      <c r="W71" s="39">
        <v>0</v>
      </c>
      <c r="X71" s="50">
        <v>0</v>
      </c>
      <c r="Y71" s="47">
        <v>0</v>
      </c>
      <c r="Z71" s="49">
        <v>0</v>
      </c>
      <c r="AA71" s="51">
        <v>0</v>
      </c>
      <c r="AB71" s="50">
        <v>0</v>
      </c>
      <c r="AC71" s="47">
        <v>0</v>
      </c>
      <c r="AD71" s="49">
        <v>0</v>
      </c>
      <c r="AE71" s="51">
        <v>0</v>
      </c>
      <c r="AF71" s="50">
        <v>0</v>
      </c>
      <c r="AG71" s="47">
        <v>0</v>
      </c>
      <c r="AH71" s="49">
        <v>0</v>
      </c>
      <c r="AI71" s="51">
        <v>0</v>
      </c>
      <c r="AJ71" s="50">
        <v>0</v>
      </c>
      <c r="AK71" s="47">
        <v>0</v>
      </c>
      <c r="AL71" s="49">
        <v>0</v>
      </c>
      <c r="AM71" s="51">
        <v>0</v>
      </c>
      <c r="AN71" s="50">
        <v>1</v>
      </c>
      <c r="AO71" s="47">
        <v>0</v>
      </c>
      <c r="AP71" s="49">
        <v>0</v>
      </c>
      <c r="AQ71" s="51">
        <v>0</v>
      </c>
      <c r="AR71" s="50">
        <v>0</v>
      </c>
      <c r="AS71" s="47">
        <v>0</v>
      </c>
      <c r="AT71" s="49">
        <v>0</v>
      </c>
      <c r="AU71" s="51">
        <v>0</v>
      </c>
      <c r="AV71" s="50">
        <v>0</v>
      </c>
      <c r="AW71" s="47">
        <v>0</v>
      </c>
      <c r="AX71" s="49">
        <v>0</v>
      </c>
      <c r="AY71" s="51">
        <v>0</v>
      </c>
      <c r="AZ71" s="50">
        <v>0</v>
      </c>
      <c r="BA71" s="47">
        <v>0</v>
      </c>
      <c r="BB71" s="49">
        <v>0</v>
      </c>
      <c r="BC71" s="51">
        <v>0</v>
      </c>
      <c r="BD71" s="50">
        <v>0</v>
      </c>
      <c r="BE71" s="47">
        <v>0</v>
      </c>
      <c r="BF71" s="49">
        <v>0</v>
      </c>
      <c r="BG71" s="51">
        <v>0</v>
      </c>
      <c r="BH71" s="50">
        <v>0</v>
      </c>
      <c r="BI71" s="47">
        <v>0</v>
      </c>
      <c r="BJ71" s="49">
        <v>0</v>
      </c>
      <c r="BK71" s="51">
        <v>0</v>
      </c>
      <c r="BL71" s="50">
        <v>0</v>
      </c>
      <c r="BM71" s="47">
        <v>0</v>
      </c>
      <c r="BN71" s="49">
        <v>0</v>
      </c>
      <c r="BO71" s="51">
        <v>0</v>
      </c>
      <c r="BP71" s="50">
        <v>0</v>
      </c>
    </row>
    <row r="72" spans="1:68" ht="31.15" customHeight="1" thickTop="1" thickBot="1" x14ac:dyDescent="0.3">
      <c r="A72" s="93"/>
      <c r="B72" s="94"/>
      <c r="C72" s="93"/>
      <c r="D72" s="75" t="s">
        <v>154</v>
      </c>
      <c r="E72" s="76"/>
      <c r="F72" s="76"/>
      <c r="G72" s="76"/>
      <c r="H72" s="29" t="s">
        <v>155</v>
      </c>
      <c r="I72" s="40">
        <f t="shared" si="8"/>
        <v>90</v>
      </c>
      <c r="J72" s="49">
        <v>82</v>
      </c>
      <c r="K72" s="39">
        <f t="shared" si="9"/>
        <v>395</v>
      </c>
      <c r="L72" s="50">
        <v>264</v>
      </c>
      <c r="M72" s="48">
        <v>24</v>
      </c>
      <c r="N72" s="49">
        <v>13</v>
      </c>
      <c r="O72" s="48">
        <v>83</v>
      </c>
      <c r="P72" s="50">
        <v>44</v>
      </c>
      <c r="Q72" s="48">
        <v>0</v>
      </c>
      <c r="R72" s="49">
        <v>3</v>
      </c>
      <c r="S72" s="48">
        <v>12</v>
      </c>
      <c r="T72" s="50">
        <v>3</v>
      </c>
      <c r="U72" s="40">
        <v>1</v>
      </c>
      <c r="V72" s="49">
        <v>2</v>
      </c>
      <c r="W72" s="40">
        <v>22</v>
      </c>
      <c r="X72" s="50">
        <v>15</v>
      </c>
      <c r="Y72" s="47">
        <v>23</v>
      </c>
      <c r="Z72" s="49">
        <v>14</v>
      </c>
      <c r="AA72" s="51">
        <v>178</v>
      </c>
      <c r="AB72" s="50">
        <v>39</v>
      </c>
      <c r="AC72" s="47">
        <v>1</v>
      </c>
      <c r="AD72" s="49">
        <v>30</v>
      </c>
      <c r="AE72" s="51">
        <v>10</v>
      </c>
      <c r="AF72" s="50">
        <v>31</v>
      </c>
      <c r="AG72" s="47">
        <v>19</v>
      </c>
      <c r="AH72" s="49">
        <v>1</v>
      </c>
      <c r="AI72" s="51">
        <v>7</v>
      </c>
      <c r="AJ72" s="50">
        <v>25</v>
      </c>
      <c r="AK72" s="47">
        <v>3</v>
      </c>
      <c r="AL72" s="49">
        <v>3</v>
      </c>
      <c r="AM72" s="51">
        <v>23</v>
      </c>
      <c r="AN72" s="50">
        <v>9</v>
      </c>
      <c r="AO72" s="47">
        <v>0</v>
      </c>
      <c r="AP72" s="49">
        <v>1</v>
      </c>
      <c r="AQ72" s="51">
        <v>4</v>
      </c>
      <c r="AR72" s="50">
        <v>10</v>
      </c>
      <c r="AS72" s="47">
        <v>4</v>
      </c>
      <c r="AT72" s="49">
        <v>1</v>
      </c>
      <c r="AU72" s="51">
        <v>16</v>
      </c>
      <c r="AV72" s="50">
        <v>37</v>
      </c>
      <c r="AW72" s="47">
        <v>2</v>
      </c>
      <c r="AX72" s="49">
        <v>3</v>
      </c>
      <c r="AY72" s="51">
        <v>9</v>
      </c>
      <c r="AZ72" s="50">
        <v>18</v>
      </c>
      <c r="BA72" s="47">
        <v>2</v>
      </c>
      <c r="BB72" s="49">
        <v>2</v>
      </c>
      <c r="BC72" s="51">
        <v>5</v>
      </c>
      <c r="BD72" s="50">
        <v>6</v>
      </c>
      <c r="BE72" s="47">
        <v>4</v>
      </c>
      <c r="BF72" s="49">
        <v>4</v>
      </c>
      <c r="BG72" s="51">
        <v>5</v>
      </c>
      <c r="BH72" s="50">
        <v>11</v>
      </c>
      <c r="BI72" s="47">
        <v>2</v>
      </c>
      <c r="BJ72" s="49">
        <v>1</v>
      </c>
      <c r="BK72" s="51">
        <v>12</v>
      </c>
      <c r="BL72" s="50">
        <v>11</v>
      </c>
      <c r="BM72" s="47">
        <v>5</v>
      </c>
      <c r="BN72" s="49">
        <v>4</v>
      </c>
      <c r="BO72" s="51">
        <v>9</v>
      </c>
      <c r="BP72" s="50">
        <v>5</v>
      </c>
    </row>
    <row r="73" spans="1:68" ht="48" customHeight="1" thickTop="1" thickBot="1" x14ac:dyDescent="0.3">
      <c r="A73" s="93"/>
      <c r="B73" s="94"/>
      <c r="C73" s="93"/>
      <c r="D73" s="75" t="s">
        <v>156</v>
      </c>
      <c r="E73" s="76"/>
      <c r="F73" s="76"/>
      <c r="G73" s="76"/>
      <c r="H73" s="29" t="s">
        <v>157</v>
      </c>
      <c r="I73" s="40">
        <f t="shared" si="8"/>
        <v>310</v>
      </c>
      <c r="J73" s="49">
        <v>296</v>
      </c>
      <c r="K73" s="39">
        <f t="shared" si="9"/>
        <v>627</v>
      </c>
      <c r="L73" s="50">
        <v>670</v>
      </c>
      <c r="M73" s="48">
        <v>26</v>
      </c>
      <c r="N73" s="49">
        <v>35</v>
      </c>
      <c r="O73" s="48">
        <v>63</v>
      </c>
      <c r="P73" s="50">
        <v>174</v>
      </c>
      <c r="Q73" s="48">
        <v>4</v>
      </c>
      <c r="R73" s="49">
        <v>2</v>
      </c>
      <c r="S73" s="48">
        <v>3</v>
      </c>
      <c r="T73" s="50">
        <v>2</v>
      </c>
      <c r="U73" s="40">
        <v>1</v>
      </c>
      <c r="V73" s="49">
        <v>9</v>
      </c>
      <c r="W73" s="40">
        <v>37</v>
      </c>
      <c r="X73" s="50">
        <v>36</v>
      </c>
      <c r="Y73" s="47">
        <v>41</v>
      </c>
      <c r="Z73" s="49">
        <v>33</v>
      </c>
      <c r="AA73" s="51">
        <v>68</v>
      </c>
      <c r="AB73" s="50">
        <v>87</v>
      </c>
      <c r="AC73" s="47">
        <v>32</v>
      </c>
      <c r="AD73" s="49">
        <v>13</v>
      </c>
      <c r="AE73" s="51">
        <v>45</v>
      </c>
      <c r="AF73" s="50">
        <v>35</v>
      </c>
      <c r="AG73" s="47">
        <v>36</v>
      </c>
      <c r="AH73" s="49">
        <v>30</v>
      </c>
      <c r="AI73" s="51">
        <v>18</v>
      </c>
      <c r="AJ73" s="50">
        <v>16</v>
      </c>
      <c r="AK73" s="47">
        <v>5</v>
      </c>
      <c r="AL73" s="49">
        <v>2</v>
      </c>
      <c r="AM73" s="51">
        <v>35</v>
      </c>
      <c r="AN73" s="50">
        <v>20</v>
      </c>
      <c r="AO73" s="47">
        <v>81</v>
      </c>
      <c r="AP73" s="49">
        <v>34</v>
      </c>
      <c r="AQ73" s="51">
        <v>212</v>
      </c>
      <c r="AR73" s="50">
        <v>59</v>
      </c>
      <c r="AS73" s="47">
        <v>39</v>
      </c>
      <c r="AT73" s="49">
        <v>6</v>
      </c>
      <c r="AU73" s="51">
        <v>37</v>
      </c>
      <c r="AV73" s="50">
        <v>30</v>
      </c>
      <c r="AW73" s="47">
        <v>9</v>
      </c>
      <c r="AX73" s="49">
        <v>78</v>
      </c>
      <c r="AY73" s="51">
        <v>17</v>
      </c>
      <c r="AZ73" s="50">
        <v>25</v>
      </c>
      <c r="BA73" s="47">
        <v>7</v>
      </c>
      <c r="BB73" s="49">
        <v>4</v>
      </c>
      <c r="BC73" s="51">
        <v>9</v>
      </c>
      <c r="BD73" s="50">
        <v>10</v>
      </c>
      <c r="BE73" s="47">
        <v>16</v>
      </c>
      <c r="BF73" s="49">
        <v>29</v>
      </c>
      <c r="BG73" s="51">
        <v>38</v>
      </c>
      <c r="BH73" s="50">
        <v>96</v>
      </c>
      <c r="BI73" s="47">
        <v>9</v>
      </c>
      <c r="BJ73" s="49">
        <v>8</v>
      </c>
      <c r="BK73" s="51">
        <v>17</v>
      </c>
      <c r="BL73" s="50">
        <v>35</v>
      </c>
      <c r="BM73" s="47">
        <v>4</v>
      </c>
      <c r="BN73" s="49">
        <v>13</v>
      </c>
      <c r="BO73" s="51">
        <v>28</v>
      </c>
      <c r="BP73" s="50">
        <v>45</v>
      </c>
    </row>
    <row r="74" spans="1:68" ht="27" customHeight="1" thickTop="1" thickBot="1" x14ac:dyDescent="0.3">
      <c r="A74" s="93"/>
      <c r="B74" s="94"/>
      <c r="C74" s="93"/>
      <c r="D74" s="18" t="s">
        <v>62</v>
      </c>
      <c r="E74" s="75" t="s">
        <v>158</v>
      </c>
      <c r="F74" s="76"/>
      <c r="G74" s="76"/>
      <c r="H74" s="29" t="s">
        <v>159</v>
      </c>
      <c r="I74" s="40">
        <f t="shared" si="8"/>
        <v>307</v>
      </c>
      <c r="J74" s="49">
        <v>293</v>
      </c>
      <c r="K74" s="39">
        <f t="shared" si="9"/>
        <v>624</v>
      </c>
      <c r="L74" s="50">
        <v>659</v>
      </c>
      <c r="M74" s="48">
        <v>24</v>
      </c>
      <c r="N74" s="49">
        <v>34</v>
      </c>
      <c r="O74" s="48">
        <v>63</v>
      </c>
      <c r="P74" s="50">
        <v>174</v>
      </c>
      <c r="Q74" s="48">
        <v>4</v>
      </c>
      <c r="R74" s="49">
        <v>2</v>
      </c>
      <c r="S74" s="48">
        <v>3</v>
      </c>
      <c r="T74" s="50">
        <v>2</v>
      </c>
      <c r="U74" s="40">
        <v>1</v>
      </c>
      <c r="V74" s="49">
        <v>9</v>
      </c>
      <c r="W74" s="40">
        <v>37</v>
      </c>
      <c r="X74" s="50">
        <v>36</v>
      </c>
      <c r="Y74" s="47">
        <v>40</v>
      </c>
      <c r="Z74" s="49">
        <v>33</v>
      </c>
      <c r="AA74" s="51">
        <v>65</v>
      </c>
      <c r="AB74" s="50">
        <v>82</v>
      </c>
      <c r="AC74" s="47">
        <v>32</v>
      </c>
      <c r="AD74" s="49">
        <v>13</v>
      </c>
      <c r="AE74" s="51">
        <v>45</v>
      </c>
      <c r="AF74" s="50">
        <v>34</v>
      </c>
      <c r="AG74" s="47">
        <v>36</v>
      </c>
      <c r="AH74" s="49">
        <v>30</v>
      </c>
      <c r="AI74" s="51">
        <v>18</v>
      </c>
      <c r="AJ74" s="50">
        <v>16</v>
      </c>
      <c r="AK74" s="47">
        <v>5</v>
      </c>
      <c r="AL74" s="49">
        <v>2</v>
      </c>
      <c r="AM74" s="51">
        <v>35</v>
      </c>
      <c r="AN74" s="50">
        <v>20</v>
      </c>
      <c r="AO74" s="47">
        <v>81</v>
      </c>
      <c r="AP74" s="49">
        <v>34</v>
      </c>
      <c r="AQ74" s="51">
        <v>212</v>
      </c>
      <c r="AR74" s="50">
        <v>59</v>
      </c>
      <c r="AS74" s="47">
        <v>39</v>
      </c>
      <c r="AT74" s="49">
        <v>6</v>
      </c>
      <c r="AU74" s="51">
        <v>37</v>
      </c>
      <c r="AV74" s="50">
        <v>28</v>
      </c>
      <c r="AW74" s="47">
        <v>9</v>
      </c>
      <c r="AX74" s="49">
        <v>78</v>
      </c>
      <c r="AY74" s="51">
        <v>17</v>
      </c>
      <c r="AZ74" s="50">
        <v>22</v>
      </c>
      <c r="BA74" s="47">
        <v>7</v>
      </c>
      <c r="BB74" s="49">
        <v>3</v>
      </c>
      <c r="BC74" s="51">
        <v>9</v>
      </c>
      <c r="BD74" s="50">
        <v>10</v>
      </c>
      <c r="BE74" s="47">
        <v>16</v>
      </c>
      <c r="BF74" s="49">
        <v>28</v>
      </c>
      <c r="BG74" s="51">
        <v>38</v>
      </c>
      <c r="BH74" s="50">
        <v>96</v>
      </c>
      <c r="BI74" s="47">
        <v>9</v>
      </c>
      <c r="BJ74" s="49">
        <v>8</v>
      </c>
      <c r="BK74" s="51">
        <v>17</v>
      </c>
      <c r="BL74" s="50">
        <v>35</v>
      </c>
      <c r="BM74" s="47">
        <v>4</v>
      </c>
      <c r="BN74" s="49">
        <v>13</v>
      </c>
      <c r="BO74" s="51">
        <v>28</v>
      </c>
      <c r="BP74" s="50">
        <v>45</v>
      </c>
    </row>
    <row r="75" spans="1:68" ht="31.15" customHeight="1" thickTop="1" thickBot="1" x14ac:dyDescent="0.3">
      <c r="A75" s="93"/>
      <c r="B75" s="94"/>
      <c r="C75" s="75" t="s">
        <v>160</v>
      </c>
      <c r="D75" s="76"/>
      <c r="E75" s="76"/>
      <c r="F75" s="76"/>
      <c r="G75" s="76"/>
      <c r="H75" s="29" t="s">
        <v>161</v>
      </c>
      <c r="I75" s="39">
        <f t="shared" si="8"/>
        <v>160</v>
      </c>
      <c r="J75" s="49">
        <v>141</v>
      </c>
      <c r="K75" s="39">
        <f t="shared" si="9"/>
        <v>487</v>
      </c>
      <c r="L75" s="50">
        <v>363</v>
      </c>
      <c r="M75" s="39">
        <f t="shared" ref="M75" si="12">SUM(M76:M80)</f>
        <v>3</v>
      </c>
      <c r="N75" s="49">
        <v>22</v>
      </c>
      <c r="O75" s="39">
        <f t="shared" ref="O75" si="13">SUM(O76:O80)</f>
        <v>87</v>
      </c>
      <c r="P75" s="50">
        <v>52</v>
      </c>
      <c r="Q75" s="39">
        <f t="shared" ref="Q75" si="14">SUM(Q76:Q80)</f>
        <v>1</v>
      </c>
      <c r="R75" s="49">
        <v>5</v>
      </c>
      <c r="S75" s="39">
        <v>9</v>
      </c>
      <c r="T75" s="50">
        <v>0</v>
      </c>
      <c r="U75" s="39">
        <f t="shared" ref="U75" si="15">SUM(U76:U80)</f>
        <v>3</v>
      </c>
      <c r="V75" s="49">
        <v>4</v>
      </c>
      <c r="W75" s="39">
        <f t="shared" ref="W75" si="16">SUM(W76:W80)</f>
        <v>10</v>
      </c>
      <c r="X75" s="50">
        <v>16</v>
      </c>
      <c r="Y75" s="47">
        <v>7</v>
      </c>
      <c r="Z75" s="49">
        <v>22</v>
      </c>
      <c r="AA75" s="51">
        <v>62</v>
      </c>
      <c r="AB75" s="50">
        <v>68</v>
      </c>
      <c r="AC75" s="47">
        <v>6</v>
      </c>
      <c r="AD75" s="49">
        <v>20</v>
      </c>
      <c r="AE75" s="51">
        <v>13</v>
      </c>
      <c r="AF75" s="50">
        <v>12</v>
      </c>
      <c r="AG75" s="47">
        <v>37</v>
      </c>
      <c r="AH75" s="49">
        <v>15</v>
      </c>
      <c r="AI75" s="51">
        <v>21</v>
      </c>
      <c r="AJ75" s="50">
        <v>24</v>
      </c>
      <c r="AK75" s="47">
        <v>58</v>
      </c>
      <c r="AL75" s="49">
        <v>16</v>
      </c>
      <c r="AM75" s="51">
        <v>171</v>
      </c>
      <c r="AN75" s="50">
        <v>34</v>
      </c>
      <c r="AO75" s="47">
        <v>0</v>
      </c>
      <c r="AP75" s="49">
        <v>0</v>
      </c>
      <c r="AQ75" s="51">
        <v>11</v>
      </c>
      <c r="AR75" s="50">
        <v>18</v>
      </c>
      <c r="AS75" s="47">
        <v>5</v>
      </c>
      <c r="AT75" s="49">
        <v>1</v>
      </c>
      <c r="AU75" s="51">
        <v>12</v>
      </c>
      <c r="AV75" s="50">
        <v>34</v>
      </c>
      <c r="AW75" s="47">
        <v>1</v>
      </c>
      <c r="AX75" s="49">
        <v>4</v>
      </c>
      <c r="AY75" s="51">
        <v>28</v>
      </c>
      <c r="AZ75" s="50">
        <v>25</v>
      </c>
      <c r="BA75" s="47">
        <v>13</v>
      </c>
      <c r="BB75" s="49">
        <v>7</v>
      </c>
      <c r="BC75" s="51">
        <v>5</v>
      </c>
      <c r="BD75" s="50">
        <v>15</v>
      </c>
      <c r="BE75" s="47">
        <v>12</v>
      </c>
      <c r="BF75" s="49">
        <v>21</v>
      </c>
      <c r="BG75" s="51">
        <v>24</v>
      </c>
      <c r="BH75" s="50">
        <v>21</v>
      </c>
      <c r="BI75" s="47">
        <v>7</v>
      </c>
      <c r="BJ75" s="49">
        <v>1</v>
      </c>
      <c r="BK75" s="51">
        <v>25</v>
      </c>
      <c r="BL75" s="50">
        <v>30</v>
      </c>
      <c r="BM75" s="47">
        <v>7</v>
      </c>
      <c r="BN75" s="49">
        <v>3</v>
      </c>
      <c r="BO75" s="51">
        <v>9</v>
      </c>
      <c r="BP75" s="50">
        <v>14</v>
      </c>
    </row>
    <row r="76" spans="1:68" ht="36" customHeight="1" thickTop="1" thickBot="1" x14ac:dyDescent="0.3">
      <c r="A76" s="93"/>
      <c r="B76" s="94"/>
      <c r="C76" s="75" t="s">
        <v>162</v>
      </c>
      <c r="D76" s="75" t="s">
        <v>163</v>
      </c>
      <c r="E76" s="76"/>
      <c r="F76" s="76"/>
      <c r="G76" s="76"/>
      <c r="H76" s="29" t="s">
        <v>164</v>
      </c>
      <c r="I76" s="39">
        <f t="shared" si="8"/>
        <v>125</v>
      </c>
      <c r="J76" s="49">
        <v>110</v>
      </c>
      <c r="K76" s="39">
        <f t="shared" si="9"/>
        <v>352</v>
      </c>
      <c r="L76" s="50">
        <v>233</v>
      </c>
      <c r="M76" s="39">
        <v>0</v>
      </c>
      <c r="N76" s="49">
        <v>17</v>
      </c>
      <c r="O76" s="39">
        <v>74</v>
      </c>
      <c r="P76" s="50">
        <v>41</v>
      </c>
      <c r="Q76" s="39">
        <v>1</v>
      </c>
      <c r="R76" s="49">
        <v>4</v>
      </c>
      <c r="S76" s="39">
        <v>5</v>
      </c>
      <c r="T76" s="50">
        <v>0</v>
      </c>
      <c r="U76" s="39">
        <v>2</v>
      </c>
      <c r="V76" s="49">
        <v>2</v>
      </c>
      <c r="W76" s="39">
        <v>7</v>
      </c>
      <c r="X76" s="50">
        <v>12</v>
      </c>
      <c r="Y76" s="47">
        <v>5</v>
      </c>
      <c r="Z76" s="49">
        <v>17</v>
      </c>
      <c r="AA76" s="51">
        <v>37</v>
      </c>
      <c r="AB76" s="50">
        <v>49</v>
      </c>
      <c r="AC76" s="47">
        <v>6</v>
      </c>
      <c r="AD76" s="49">
        <v>6</v>
      </c>
      <c r="AE76" s="51">
        <v>2</v>
      </c>
      <c r="AF76" s="50">
        <v>5</v>
      </c>
      <c r="AG76" s="47">
        <v>28</v>
      </c>
      <c r="AH76" s="49">
        <v>15</v>
      </c>
      <c r="AI76" s="51">
        <v>16</v>
      </c>
      <c r="AJ76" s="50">
        <v>4</v>
      </c>
      <c r="AK76" s="47">
        <v>47</v>
      </c>
      <c r="AL76" s="49">
        <v>13</v>
      </c>
      <c r="AM76" s="51">
        <v>139</v>
      </c>
      <c r="AN76" s="50">
        <v>26</v>
      </c>
      <c r="AO76" s="47">
        <v>0</v>
      </c>
      <c r="AP76" s="49">
        <v>0</v>
      </c>
      <c r="AQ76" s="51">
        <v>9</v>
      </c>
      <c r="AR76" s="50">
        <v>11</v>
      </c>
      <c r="AS76" s="47">
        <v>4</v>
      </c>
      <c r="AT76" s="49">
        <v>1</v>
      </c>
      <c r="AU76" s="51">
        <v>2</v>
      </c>
      <c r="AV76" s="50">
        <v>8</v>
      </c>
      <c r="AW76" s="47">
        <v>1</v>
      </c>
      <c r="AX76" s="49">
        <v>4</v>
      </c>
      <c r="AY76" s="51">
        <v>18</v>
      </c>
      <c r="AZ76" s="50">
        <v>19</v>
      </c>
      <c r="BA76" s="47">
        <v>13</v>
      </c>
      <c r="BB76" s="49">
        <v>7</v>
      </c>
      <c r="BC76" s="51">
        <v>0</v>
      </c>
      <c r="BD76" s="50">
        <v>9</v>
      </c>
      <c r="BE76" s="47">
        <v>11</v>
      </c>
      <c r="BF76" s="49">
        <v>21</v>
      </c>
      <c r="BG76" s="51">
        <v>21</v>
      </c>
      <c r="BH76" s="50">
        <v>16</v>
      </c>
      <c r="BI76" s="47">
        <v>2</v>
      </c>
      <c r="BJ76" s="49">
        <v>1</v>
      </c>
      <c r="BK76" s="51">
        <v>19</v>
      </c>
      <c r="BL76" s="50">
        <v>24</v>
      </c>
      <c r="BM76" s="47">
        <v>5</v>
      </c>
      <c r="BN76" s="49">
        <v>2</v>
      </c>
      <c r="BO76" s="51">
        <v>3</v>
      </c>
      <c r="BP76" s="50">
        <v>9</v>
      </c>
    </row>
    <row r="77" spans="1:68" ht="46.9" customHeight="1" thickTop="1" thickBot="1" x14ac:dyDescent="0.3">
      <c r="A77" s="93"/>
      <c r="B77" s="94"/>
      <c r="C77" s="93"/>
      <c r="D77" s="75" t="s">
        <v>165</v>
      </c>
      <c r="E77" s="76"/>
      <c r="F77" s="76"/>
      <c r="G77" s="76"/>
      <c r="H77" s="29" t="s">
        <v>166</v>
      </c>
      <c r="I77" s="39">
        <f t="shared" si="8"/>
        <v>8</v>
      </c>
      <c r="J77" s="49">
        <v>2</v>
      </c>
      <c r="K77" s="39">
        <f t="shared" si="9"/>
        <v>16</v>
      </c>
      <c r="L77" s="50">
        <v>12</v>
      </c>
      <c r="M77" s="39">
        <v>0</v>
      </c>
      <c r="N77" s="49">
        <v>0</v>
      </c>
      <c r="O77" s="39">
        <v>0</v>
      </c>
      <c r="P77" s="50">
        <v>0</v>
      </c>
      <c r="Q77" s="39">
        <v>0</v>
      </c>
      <c r="R77" s="49">
        <v>0</v>
      </c>
      <c r="S77" s="39">
        <v>1</v>
      </c>
      <c r="T77" s="50">
        <v>0</v>
      </c>
      <c r="U77" s="39">
        <v>0</v>
      </c>
      <c r="V77" s="49">
        <v>0</v>
      </c>
      <c r="W77" s="39">
        <v>0</v>
      </c>
      <c r="X77" s="50">
        <v>2</v>
      </c>
      <c r="Y77" s="47">
        <v>0</v>
      </c>
      <c r="Z77" s="49">
        <v>1</v>
      </c>
      <c r="AA77" s="51">
        <v>2</v>
      </c>
      <c r="AB77" s="50">
        <v>3</v>
      </c>
      <c r="AC77" s="47">
        <v>0</v>
      </c>
      <c r="AD77" s="49">
        <v>0</v>
      </c>
      <c r="AE77" s="51">
        <v>2</v>
      </c>
      <c r="AF77" s="50">
        <v>2</v>
      </c>
      <c r="AG77" s="47">
        <v>2</v>
      </c>
      <c r="AH77" s="49">
        <v>0</v>
      </c>
      <c r="AI77" s="51">
        <v>2</v>
      </c>
      <c r="AJ77" s="50">
        <v>0</v>
      </c>
      <c r="AK77" s="47">
        <v>4</v>
      </c>
      <c r="AL77" s="49">
        <v>1</v>
      </c>
      <c r="AM77" s="51">
        <v>4</v>
      </c>
      <c r="AN77" s="50">
        <v>3</v>
      </c>
      <c r="AO77" s="47">
        <v>0</v>
      </c>
      <c r="AP77" s="49">
        <v>0</v>
      </c>
      <c r="AQ77" s="51">
        <v>0</v>
      </c>
      <c r="AR77" s="50">
        <v>0</v>
      </c>
      <c r="AS77" s="47">
        <v>0</v>
      </c>
      <c r="AT77" s="49">
        <v>0</v>
      </c>
      <c r="AU77" s="51">
        <v>1</v>
      </c>
      <c r="AV77" s="50">
        <v>0</v>
      </c>
      <c r="AW77" s="47">
        <v>0</v>
      </c>
      <c r="AX77" s="49">
        <v>0</v>
      </c>
      <c r="AY77" s="51">
        <v>0</v>
      </c>
      <c r="AZ77" s="50">
        <v>0</v>
      </c>
      <c r="BA77" s="47">
        <v>0</v>
      </c>
      <c r="BB77" s="49">
        <v>0</v>
      </c>
      <c r="BC77" s="51">
        <v>1</v>
      </c>
      <c r="BD77" s="50">
        <v>0</v>
      </c>
      <c r="BE77" s="47">
        <v>0</v>
      </c>
      <c r="BF77" s="49">
        <v>0</v>
      </c>
      <c r="BG77" s="51">
        <v>0</v>
      </c>
      <c r="BH77" s="50">
        <v>0</v>
      </c>
      <c r="BI77" s="47">
        <v>2</v>
      </c>
      <c r="BJ77" s="49">
        <v>0</v>
      </c>
      <c r="BK77" s="51">
        <v>3</v>
      </c>
      <c r="BL77" s="50">
        <v>1</v>
      </c>
      <c r="BM77" s="47">
        <v>0</v>
      </c>
      <c r="BN77" s="49">
        <v>0</v>
      </c>
      <c r="BO77" s="51">
        <v>0</v>
      </c>
      <c r="BP77" s="50">
        <v>1</v>
      </c>
    </row>
    <row r="78" spans="1:68" ht="95.45" customHeight="1" thickTop="1" thickBot="1" x14ac:dyDescent="0.3">
      <c r="A78" s="93"/>
      <c r="B78" s="94"/>
      <c r="C78" s="93"/>
      <c r="D78" s="75" t="s">
        <v>167</v>
      </c>
      <c r="E78" s="76"/>
      <c r="F78" s="76"/>
      <c r="G78" s="76"/>
      <c r="H78" s="29" t="s">
        <v>168</v>
      </c>
      <c r="I78" s="39">
        <f t="shared" si="8"/>
        <v>0</v>
      </c>
      <c r="J78" s="49">
        <v>0</v>
      </c>
      <c r="K78" s="39">
        <f t="shared" si="9"/>
        <v>0</v>
      </c>
      <c r="L78" s="50">
        <v>0</v>
      </c>
      <c r="M78" s="39">
        <v>0</v>
      </c>
      <c r="N78" s="49">
        <v>0</v>
      </c>
      <c r="O78" s="39">
        <v>0</v>
      </c>
      <c r="P78" s="50">
        <v>0</v>
      </c>
      <c r="Q78" s="39">
        <v>0</v>
      </c>
      <c r="R78" s="49">
        <v>0</v>
      </c>
      <c r="S78" s="39">
        <v>0</v>
      </c>
      <c r="T78" s="50">
        <v>0</v>
      </c>
      <c r="U78" s="39">
        <v>0</v>
      </c>
      <c r="V78" s="49">
        <v>0</v>
      </c>
      <c r="W78" s="39">
        <v>0</v>
      </c>
      <c r="X78" s="50">
        <v>0</v>
      </c>
      <c r="Y78" s="47">
        <v>0</v>
      </c>
      <c r="Z78" s="49">
        <v>0</v>
      </c>
      <c r="AA78" s="51">
        <v>0</v>
      </c>
      <c r="AB78" s="50">
        <v>0</v>
      </c>
      <c r="AC78" s="47">
        <v>0</v>
      </c>
      <c r="AD78" s="49">
        <v>0</v>
      </c>
      <c r="AE78" s="51">
        <v>0</v>
      </c>
      <c r="AF78" s="50">
        <v>0</v>
      </c>
      <c r="AG78" s="47">
        <v>0</v>
      </c>
      <c r="AH78" s="49">
        <v>0</v>
      </c>
      <c r="AI78" s="51">
        <v>0</v>
      </c>
      <c r="AJ78" s="50">
        <v>0</v>
      </c>
      <c r="AK78" s="47">
        <v>0</v>
      </c>
      <c r="AL78" s="49">
        <v>0</v>
      </c>
      <c r="AM78" s="51">
        <v>0</v>
      </c>
      <c r="AN78" s="50">
        <v>0</v>
      </c>
      <c r="AO78" s="47">
        <v>0</v>
      </c>
      <c r="AP78" s="49">
        <v>0</v>
      </c>
      <c r="AQ78" s="51">
        <v>0</v>
      </c>
      <c r="AR78" s="50">
        <v>0</v>
      </c>
      <c r="AS78" s="47">
        <v>0</v>
      </c>
      <c r="AT78" s="49">
        <v>0</v>
      </c>
      <c r="AU78" s="51">
        <v>0</v>
      </c>
      <c r="AV78" s="50">
        <v>0</v>
      </c>
      <c r="AW78" s="47">
        <v>0</v>
      </c>
      <c r="AX78" s="49">
        <v>0</v>
      </c>
      <c r="AY78" s="51">
        <v>0</v>
      </c>
      <c r="AZ78" s="50">
        <v>0</v>
      </c>
      <c r="BA78" s="47">
        <v>0</v>
      </c>
      <c r="BB78" s="49">
        <v>0</v>
      </c>
      <c r="BC78" s="51">
        <v>0</v>
      </c>
      <c r="BD78" s="50">
        <v>0</v>
      </c>
      <c r="BE78" s="47">
        <v>0</v>
      </c>
      <c r="BF78" s="49">
        <v>0</v>
      </c>
      <c r="BG78" s="51">
        <v>0</v>
      </c>
      <c r="BH78" s="50">
        <v>0</v>
      </c>
      <c r="BI78" s="47">
        <v>0</v>
      </c>
      <c r="BJ78" s="49">
        <v>0</v>
      </c>
      <c r="BK78" s="51">
        <v>0</v>
      </c>
      <c r="BL78" s="50">
        <v>0</v>
      </c>
      <c r="BM78" s="47">
        <v>0</v>
      </c>
      <c r="BN78" s="49">
        <v>0</v>
      </c>
      <c r="BO78" s="51">
        <v>0</v>
      </c>
      <c r="BP78" s="50">
        <v>0</v>
      </c>
    </row>
    <row r="79" spans="1:68" ht="23.25" customHeight="1" thickTop="1" thickBot="1" x14ac:dyDescent="0.3">
      <c r="A79" s="93"/>
      <c r="B79" s="94"/>
      <c r="C79" s="93"/>
      <c r="D79" s="109" t="s">
        <v>169</v>
      </c>
      <c r="E79" s="110"/>
      <c r="F79" s="110"/>
      <c r="G79" s="111"/>
      <c r="H79" s="14" t="s">
        <v>170</v>
      </c>
      <c r="I79" s="39">
        <f t="shared" si="8"/>
        <v>20</v>
      </c>
      <c r="J79" s="53">
        <v>6</v>
      </c>
      <c r="K79" s="39">
        <f t="shared" si="9"/>
        <v>89</v>
      </c>
      <c r="L79" s="52">
        <v>56</v>
      </c>
      <c r="M79" s="39">
        <v>2</v>
      </c>
      <c r="N79" s="49">
        <v>2</v>
      </c>
      <c r="O79" s="39">
        <v>11</v>
      </c>
      <c r="P79" s="50">
        <v>4</v>
      </c>
      <c r="Q79" s="39">
        <v>0</v>
      </c>
      <c r="R79" s="49">
        <v>1</v>
      </c>
      <c r="S79" s="39">
        <v>2</v>
      </c>
      <c r="T79" s="50">
        <v>0</v>
      </c>
      <c r="U79" s="40">
        <v>1</v>
      </c>
      <c r="V79" s="49">
        <v>0</v>
      </c>
      <c r="W79" s="39">
        <v>1</v>
      </c>
      <c r="X79" s="50">
        <v>1</v>
      </c>
      <c r="Y79" s="47">
        <v>2</v>
      </c>
      <c r="Z79" s="49">
        <v>1</v>
      </c>
      <c r="AA79" s="51">
        <v>19</v>
      </c>
      <c r="AB79" s="50">
        <v>12</v>
      </c>
      <c r="AC79" s="47">
        <v>0</v>
      </c>
      <c r="AD79" s="49">
        <v>1</v>
      </c>
      <c r="AE79" s="51">
        <v>7</v>
      </c>
      <c r="AF79" s="50">
        <v>3</v>
      </c>
      <c r="AG79" s="47">
        <v>6</v>
      </c>
      <c r="AH79" s="49">
        <v>0</v>
      </c>
      <c r="AI79" s="51">
        <v>1</v>
      </c>
      <c r="AJ79" s="50">
        <v>13</v>
      </c>
      <c r="AK79" s="47">
        <v>4</v>
      </c>
      <c r="AL79" s="49">
        <v>0</v>
      </c>
      <c r="AM79" s="51">
        <v>22</v>
      </c>
      <c r="AN79" s="50">
        <v>0</v>
      </c>
      <c r="AO79" s="47">
        <v>0</v>
      </c>
      <c r="AP79" s="49">
        <v>0</v>
      </c>
      <c r="AQ79" s="51">
        <v>2</v>
      </c>
      <c r="AR79" s="50">
        <v>3</v>
      </c>
      <c r="AS79" s="47">
        <v>1</v>
      </c>
      <c r="AT79" s="49">
        <v>0</v>
      </c>
      <c r="AU79" s="51">
        <v>6</v>
      </c>
      <c r="AV79" s="50">
        <v>12</v>
      </c>
      <c r="AW79" s="47">
        <v>0</v>
      </c>
      <c r="AX79" s="49">
        <v>0</v>
      </c>
      <c r="AY79" s="51">
        <v>6</v>
      </c>
      <c r="AZ79" s="50">
        <v>1</v>
      </c>
      <c r="BA79" s="47">
        <v>0</v>
      </c>
      <c r="BB79" s="49">
        <v>0</v>
      </c>
      <c r="BC79" s="51">
        <v>4</v>
      </c>
      <c r="BD79" s="50">
        <v>0</v>
      </c>
      <c r="BE79" s="47">
        <v>1</v>
      </c>
      <c r="BF79" s="49">
        <v>0</v>
      </c>
      <c r="BG79" s="51">
        <v>3</v>
      </c>
      <c r="BH79" s="50">
        <v>3</v>
      </c>
      <c r="BI79" s="47">
        <v>1</v>
      </c>
      <c r="BJ79" s="49">
        <v>0</v>
      </c>
      <c r="BK79" s="51">
        <v>1</v>
      </c>
      <c r="BL79" s="50">
        <v>1</v>
      </c>
      <c r="BM79" s="47">
        <v>2</v>
      </c>
      <c r="BN79" s="49">
        <v>1</v>
      </c>
      <c r="BO79" s="51">
        <v>4</v>
      </c>
      <c r="BP79" s="50">
        <v>3</v>
      </c>
    </row>
    <row r="80" spans="1:68" ht="24.75" customHeight="1" thickTop="1" thickBot="1" x14ac:dyDescent="0.3">
      <c r="A80" s="93"/>
      <c r="B80" s="94"/>
      <c r="C80" s="93"/>
      <c r="D80" s="75" t="s">
        <v>171</v>
      </c>
      <c r="E80" s="76"/>
      <c r="F80" s="76"/>
      <c r="G80" s="76"/>
      <c r="H80" s="29" t="s">
        <v>172</v>
      </c>
      <c r="I80" s="39">
        <f t="shared" si="8"/>
        <v>7</v>
      </c>
      <c r="J80" s="49">
        <v>23</v>
      </c>
      <c r="K80" s="39">
        <f t="shared" si="9"/>
        <v>29</v>
      </c>
      <c r="L80" s="50">
        <v>59</v>
      </c>
      <c r="M80" s="39">
        <v>1</v>
      </c>
      <c r="N80" s="49">
        <v>3</v>
      </c>
      <c r="O80" s="39">
        <v>2</v>
      </c>
      <c r="P80" s="50">
        <v>7</v>
      </c>
      <c r="Q80" s="39">
        <v>0</v>
      </c>
      <c r="R80" s="49">
        <v>0</v>
      </c>
      <c r="S80" s="39">
        <v>0</v>
      </c>
      <c r="T80" s="50">
        <v>0</v>
      </c>
      <c r="U80" s="40">
        <v>0</v>
      </c>
      <c r="V80" s="49">
        <v>2</v>
      </c>
      <c r="W80" s="39">
        <v>2</v>
      </c>
      <c r="X80" s="50">
        <v>1</v>
      </c>
      <c r="Y80" s="47">
        <v>0</v>
      </c>
      <c r="Z80" s="49">
        <v>3</v>
      </c>
      <c r="AA80" s="51">
        <v>4</v>
      </c>
      <c r="AB80" s="50">
        <v>4</v>
      </c>
      <c r="AC80" s="47">
        <v>0</v>
      </c>
      <c r="AD80" s="49">
        <v>13</v>
      </c>
      <c r="AE80" s="51">
        <v>2</v>
      </c>
      <c r="AF80" s="50">
        <v>2</v>
      </c>
      <c r="AG80" s="47">
        <v>1</v>
      </c>
      <c r="AH80" s="49">
        <v>0</v>
      </c>
      <c r="AI80" s="51">
        <v>2</v>
      </c>
      <c r="AJ80" s="50">
        <v>4</v>
      </c>
      <c r="AK80" s="47">
        <v>3</v>
      </c>
      <c r="AL80" s="49">
        <v>2</v>
      </c>
      <c r="AM80" s="51">
        <v>6</v>
      </c>
      <c r="AN80" s="50">
        <v>5</v>
      </c>
      <c r="AO80" s="47">
        <v>0</v>
      </c>
      <c r="AP80" s="49">
        <v>0</v>
      </c>
      <c r="AQ80" s="51">
        <v>0</v>
      </c>
      <c r="AR80" s="50">
        <v>4</v>
      </c>
      <c r="AS80" s="47">
        <v>0</v>
      </c>
      <c r="AT80" s="49">
        <v>0</v>
      </c>
      <c r="AU80" s="51">
        <v>3</v>
      </c>
      <c r="AV80" s="50">
        <v>14</v>
      </c>
      <c r="AW80" s="47">
        <v>0</v>
      </c>
      <c r="AX80" s="49">
        <v>0</v>
      </c>
      <c r="AY80" s="51">
        <v>4</v>
      </c>
      <c r="AZ80" s="50">
        <v>5</v>
      </c>
      <c r="BA80" s="47">
        <v>0</v>
      </c>
      <c r="BB80" s="49">
        <v>0</v>
      </c>
      <c r="BC80" s="51">
        <v>0</v>
      </c>
      <c r="BD80" s="50">
        <v>6</v>
      </c>
      <c r="BE80" s="47">
        <v>0</v>
      </c>
      <c r="BF80" s="49">
        <v>0</v>
      </c>
      <c r="BG80" s="51">
        <v>0</v>
      </c>
      <c r="BH80" s="50">
        <v>2</v>
      </c>
      <c r="BI80" s="47">
        <v>2</v>
      </c>
      <c r="BJ80" s="49">
        <v>0</v>
      </c>
      <c r="BK80" s="51">
        <v>2</v>
      </c>
      <c r="BL80" s="50">
        <v>4</v>
      </c>
      <c r="BM80" s="47">
        <v>0</v>
      </c>
      <c r="BN80" s="49">
        <v>0</v>
      </c>
      <c r="BO80" s="51">
        <v>2</v>
      </c>
      <c r="BP80" s="50">
        <v>1</v>
      </c>
    </row>
    <row r="81" spans="1:68" ht="31.15" customHeight="1" thickTop="1" thickBot="1" x14ac:dyDescent="0.3">
      <c r="A81" s="93"/>
      <c r="B81" s="94"/>
      <c r="C81" s="75" t="s">
        <v>173</v>
      </c>
      <c r="D81" s="76"/>
      <c r="E81" s="76"/>
      <c r="F81" s="76"/>
      <c r="G81" s="76"/>
      <c r="H81" s="29" t="s">
        <v>174</v>
      </c>
      <c r="I81" s="39">
        <f t="shared" si="8"/>
        <v>79</v>
      </c>
      <c r="J81" s="49">
        <v>88</v>
      </c>
      <c r="K81" s="39">
        <f t="shared" si="9"/>
        <v>284</v>
      </c>
      <c r="L81" s="50">
        <v>246</v>
      </c>
      <c r="M81" s="39">
        <f>SUM(M82:M86)</f>
        <v>3</v>
      </c>
      <c r="N81" s="49">
        <v>21</v>
      </c>
      <c r="O81" s="39">
        <v>77</v>
      </c>
      <c r="P81" s="50">
        <v>47</v>
      </c>
      <c r="Q81" s="39">
        <v>1</v>
      </c>
      <c r="R81" s="49">
        <v>4</v>
      </c>
      <c r="S81" s="39">
        <v>5</v>
      </c>
      <c r="T81" s="50">
        <v>0</v>
      </c>
      <c r="U81" s="39">
        <f t="shared" ref="U81" si="17">SUM(U82:U86)</f>
        <v>3</v>
      </c>
      <c r="V81" s="49">
        <v>4</v>
      </c>
      <c r="W81" s="39">
        <f t="shared" ref="W81" si="18">SUM(W82:W86)</f>
        <v>10</v>
      </c>
      <c r="X81" s="50">
        <v>16</v>
      </c>
      <c r="Y81" s="47">
        <v>2</v>
      </c>
      <c r="Z81" s="49">
        <v>11</v>
      </c>
      <c r="AA81" s="51">
        <v>33</v>
      </c>
      <c r="AB81" s="50">
        <v>33</v>
      </c>
      <c r="AC81" s="47">
        <v>6</v>
      </c>
      <c r="AD81" s="49">
        <v>10</v>
      </c>
      <c r="AE81" s="51">
        <v>7</v>
      </c>
      <c r="AF81" s="50">
        <v>8</v>
      </c>
      <c r="AG81" s="47">
        <v>17</v>
      </c>
      <c r="AH81" s="49">
        <v>1</v>
      </c>
      <c r="AI81" s="51">
        <v>13</v>
      </c>
      <c r="AJ81" s="50">
        <v>16</v>
      </c>
      <c r="AK81" s="47">
        <v>16</v>
      </c>
      <c r="AL81" s="49">
        <v>11</v>
      </c>
      <c r="AM81" s="51">
        <v>57</v>
      </c>
      <c r="AN81" s="50">
        <v>22</v>
      </c>
      <c r="AO81" s="47">
        <v>0</v>
      </c>
      <c r="AP81" s="49">
        <v>0</v>
      </c>
      <c r="AQ81" s="51">
        <v>9</v>
      </c>
      <c r="AR81" s="50">
        <v>10</v>
      </c>
      <c r="AS81" s="47">
        <v>1</v>
      </c>
      <c r="AT81" s="49">
        <v>1</v>
      </c>
      <c r="AU81" s="51">
        <v>9</v>
      </c>
      <c r="AV81" s="50">
        <v>18</v>
      </c>
      <c r="AW81" s="47">
        <v>1</v>
      </c>
      <c r="AX81" s="49">
        <v>3</v>
      </c>
      <c r="AY81" s="51">
        <v>21</v>
      </c>
      <c r="AZ81" s="50">
        <v>20</v>
      </c>
      <c r="BA81" s="47">
        <v>13</v>
      </c>
      <c r="BB81" s="49">
        <v>5</v>
      </c>
      <c r="BC81" s="51">
        <v>4</v>
      </c>
      <c r="BD81" s="50">
        <v>15</v>
      </c>
      <c r="BE81" s="47">
        <v>12</v>
      </c>
      <c r="BF81" s="49">
        <v>14</v>
      </c>
      <c r="BG81" s="51">
        <v>11</v>
      </c>
      <c r="BH81" s="50">
        <v>15</v>
      </c>
      <c r="BI81" s="47">
        <v>2</v>
      </c>
      <c r="BJ81" s="49">
        <v>1</v>
      </c>
      <c r="BK81" s="51">
        <v>21</v>
      </c>
      <c r="BL81" s="50">
        <v>21</v>
      </c>
      <c r="BM81" s="47">
        <v>2</v>
      </c>
      <c r="BN81" s="49">
        <v>2</v>
      </c>
      <c r="BO81" s="51">
        <v>7</v>
      </c>
      <c r="BP81" s="50">
        <v>5</v>
      </c>
    </row>
    <row r="82" spans="1:68" ht="36.6" customHeight="1" thickTop="1" thickBot="1" x14ac:dyDescent="0.3">
      <c r="A82" s="93"/>
      <c r="B82" s="94"/>
      <c r="C82" s="75" t="s">
        <v>175</v>
      </c>
      <c r="D82" s="109" t="s">
        <v>163</v>
      </c>
      <c r="E82" s="110"/>
      <c r="F82" s="110"/>
      <c r="G82" s="111"/>
      <c r="H82" s="14" t="s">
        <v>176</v>
      </c>
      <c r="I82" s="39">
        <f t="shared" si="8"/>
        <v>56</v>
      </c>
      <c r="J82" s="53">
        <v>70</v>
      </c>
      <c r="K82" s="39">
        <f t="shared" si="9"/>
        <v>192</v>
      </c>
      <c r="L82" s="52">
        <v>166</v>
      </c>
      <c r="M82" s="39">
        <v>0</v>
      </c>
      <c r="N82" s="53">
        <v>16</v>
      </c>
      <c r="O82" s="39">
        <v>68</v>
      </c>
      <c r="P82" s="52">
        <v>38</v>
      </c>
      <c r="Q82" s="39">
        <v>1</v>
      </c>
      <c r="R82" s="53">
        <v>3</v>
      </c>
      <c r="S82" s="39">
        <v>4</v>
      </c>
      <c r="T82" s="52">
        <v>0</v>
      </c>
      <c r="U82" s="39">
        <v>2</v>
      </c>
      <c r="V82" s="53">
        <v>2</v>
      </c>
      <c r="W82" s="39">
        <v>7</v>
      </c>
      <c r="X82" s="52">
        <v>12</v>
      </c>
      <c r="Y82" s="47">
        <v>1</v>
      </c>
      <c r="Z82" s="53">
        <v>8</v>
      </c>
      <c r="AA82" s="53">
        <v>32</v>
      </c>
      <c r="AB82" s="52">
        <v>22</v>
      </c>
      <c r="AC82" s="47">
        <v>6</v>
      </c>
      <c r="AD82" s="53">
        <v>6</v>
      </c>
      <c r="AE82" s="53">
        <v>3</v>
      </c>
      <c r="AF82" s="52">
        <v>5</v>
      </c>
      <c r="AG82" s="47">
        <v>14</v>
      </c>
      <c r="AH82" s="53">
        <v>1</v>
      </c>
      <c r="AI82" s="53">
        <v>11</v>
      </c>
      <c r="AJ82" s="52">
        <v>2</v>
      </c>
      <c r="AK82" s="47">
        <v>4</v>
      </c>
      <c r="AL82" s="53">
        <v>9</v>
      </c>
      <c r="AM82" s="53">
        <v>12</v>
      </c>
      <c r="AN82" s="52">
        <v>19</v>
      </c>
      <c r="AO82" s="47">
        <v>0</v>
      </c>
      <c r="AP82" s="53">
        <v>0</v>
      </c>
      <c r="AQ82" s="53">
        <v>8</v>
      </c>
      <c r="AR82" s="52">
        <v>5</v>
      </c>
      <c r="AS82" s="47">
        <v>1</v>
      </c>
      <c r="AT82" s="53">
        <v>1</v>
      </c>
      <c r="AU82" s="53">
        <v>1</v>
      </c>
      <c r="AV82" s="52">
        <v>4</v>
      </c>
      <c r="AW82" s="47">
        <v>1</v>
      </c>
      <c r="AX82" s="53">
        <v>3</v>
      </c>
      <c r="AY82" s="53">
        <v>14</v>
      </c>
      <c r="AZ82" s="52">
        <v>18</v>
      </c>
      <c r="BA82" s="47">
        <v>13</v>
      </c>
      <c r="BB82" s="53">
        <v>5</v>
      </c>
      <c r="BC82" s="53">
        <v>0</v>
      </c>
      <c r="BD82" s="52">
        <v>9</v>
      </c>
      <c r="BE82" s="47">
        <v>11</v>
      </c>
      <c r="BF82" s="53">
        <v>14</v>
      </c>
      <c r="BG82" s="53">
        <v>10</v>
      </c>
      <c r="BH82" s="52">
        <v>10</v>
      </c>
      <c r="BI82" s="47">
        <v>0</v>
      </c>
      <c r="BJ82" s="53">
        <v>1</v>
      </c>
      <c r="BK82" s="53">
        <v>18</v>
      </c>
      <c r="BL82" s="52">
        <v>19</v>
      </c>
      <c r="BM82" s="47">
        <v>2</v>
      </c>
      <c r="BN82" s="53">
        <v>1</v>
      </c>
      <c r="BO82" s="53">
        <v>4</v>
      </c>
      <c r="BP82" s="52">
        <v>3</v>
      </c>
    </row>
    <row r="83" spans="1:68" ht="44.25" customHeight="1" thickTop="1" thickBot="1" x14ac:dyDescent="0.3">
      <c r="A83" s="93"/>
      <c r="B83" s="94"/>
      <c r="C83" s="93"/>
      <c r="D83" s="75" t="s">
        <v>165</v>
      </c>
      <c r="E83" s="76"/>
      <c r="F83" s="76"/>
      <c r="G83" s="76"/>
      <c r="H83" s="29" t="s">
        <v>177</v>
      </c>
      <c r="I83" s="39">
        <f t="shared" si="8"/>
        <v>0</v>
      </c>
      <c r="J83" s="49">
        <v>0</v>
      </c>
      <c r="K83" s="39">
        <f t="shared" si="9"/>
        <v>0</v>
      </c>
      <c r="L83" s="50">
        <v>5</v>
      </c>
      <c r="M83" s="39">
        <v>0</v>
      </c>
      <c r="N83" s="49">
        <v>0</v>
      </c>
      <c r="O83" s="39">
        <v>0</v>
      </c>
      <c r="P83" s="50">
        <v>0</v>
      </c>
      <c r="Q83" s="39">
        <v>0</v>
      </c>
      <c r="R83" s="49">
        <v>0</v>
      </c>
      <c r="S83" s="39">
        <v>0</v>
      </c>
      <c r="T83" s="50">
        <v>0</v>
      </c>
      <c r="U83" s="39">
        <v>0</v>
      </c>
      <c r="V83" s="49">
        <v>0</v>
      </c>
      <c r="W83" s="39">
        <v>0</v>
      </c>
      <c r="X83" s="50">
        <v>2</v>
      </c>
      <c r="Y83" s="47">
        <v>0</v>
      </c>
      <c r="Z83" s="49">
        <v>0</v>
      </c>
      <c r="AA83" s="51">
        <v>0</v>
      </c>
      <c r="AB83" s="50">
        <v>0</v>
      </c>
      <c r="AC83" s="47">
        <v>0</v>
      </c>
      <c r="AD83" s="49">
        <v>0</v>
      </c>
      <c r="AE83" s="51">
        <v>0</v>
      </c>
      <c r="AF83" s="50">
        <v>1</v>
      </c>
      <c r="AG83" s="47">
        <v>0</v>
      </c>
      <c r="AH83" s="49">
        <v>0</v>
      </c>
      <c r="AI83" s="51">
        <v>0</v>
      </c>
      <c r="AJ83" s="50">
        <v>0</v>
      </c>
      <c r="AK83" s="47">
        <v>0</v>
      </c>
      <c r="AL83" s="49">
        <v>0</v>
      </c>
      <c r="AM83" s="51">
        <v>0</v>
      </c>
      <c r="AN83" s="50">
        <v>1</v>
      </c>
      <c r="AO83" s="47">
        <v>0</v>
      </c>
      <c r="AP83" s="49">
        <v>0</v>
      </c>
      <c r="AQ83" s="51">
        <v>0</v>
      </c>
      <c r="AR83" s="50">
        <v>0</v>
      </c>
      <c r="AS83" s="47">
        <v>0</v>
      </c>
      <c r="AT83" s="49">
        <v>0</v>
      </c>
      <c r="AU83" s="51">
        <v>0</v>
      </c>
      <c r="AV83" s="50">
        <v>0</v>
      </c>
      <c r="AW83" s="47">
        <v>0</v>
      </c>
      <c r="AX83" s="49">
        <v>0</v>
      </c>
      <c r="AY83" s="51">
        <v>0</v>
      </c>
      <c r="AZ83" s="50">
        <v>0</v>
      </c>
      <c r="BA83" s="47">
        <v>0</v>
      </c>
      <c r="BB83" s="49">
        <v>0</v>
      </c>
      <c r="BC83" s="51">
        <v>0</v>
      </c>
      <c r="BD83" s="50">
        <v>0</v>
      </c>
      <c r="BE83" s="47">
        <v>0</v>
      </c>
      <c r="BF83" s="49">
        <v>0</v>
      </c>
      <c r="BG83" s="51">
        <v>0</v>
      </c>
      <c r="BH83" s="50">
        <v>0</v>
      </c>
      <c r="BI83" s="47">
        <v>0</v>
      </c>
      <c r="BJ83" s="49">
        <v>0</v>
      </c>
      <c r="BK83" s="51">
        <v>0</v>
      </c>
      <c r="BL83" s="50">
        <v>1</v>
      </c>
      <c r="BM83" s="47">
        <v>0</v>
      </c>
      <c r="BN83" s="49">
        <v>0</v>
      </c>
      <c r="BO83" s="51">
        <v>0</v>
      </c>
      <c r="BP83" s="50">
        <v>0</v>
      </c>
    </row>
    <row r="84" spans="1:68" ht="89.25" customHeight="1" thickTop="1" thickBot="1" x14ac:dyDescent="0.3">
      <c r="A84" s="93"/>
      <c r="B84" s="94"/>
      <c r="C84" s="93"/>
      <c r="D84" s="75" t="s">
        <v>167</v>
      </c>
      <c r="E84" s="76"/>
      <c r="F84" s="76"/>
      <c r="G84" s="76"/>
      <c r="H84" s="29" t="s">
        <v>178</v>
      </c>
      <c r="I84" s="39">
        <f t="shared" si="8"/>
        <v>0</v>
      </c>
      <c r="J84" s="49">
        <v>0</v>
      </c>
      <c r="K84" s="39">
        <f t="shared" si="9"/>
        <v>0</v>
      </c>
      <c r="L84" s="50">
        <v>0</v>
      </c>
      <c r="M84" s="39">
        <v>0</v>
      </c>
      <c r="N84" s="49">
        <v>0</v>
      </c>
      <c r="O84" s="39">
        <v>0</v>
      </c>
      <c r="P84" s="50">
        <v>0</v>
      </c>
      <c r="Q84" s="39">
        <v>0</v>
      </c>
      <c r="R84" s="49">
        <v>0</v>
      </c>
      <c r="S84" s="39">
        <v>0</v>
      </c>
      <c r="T84" s="50">
        <v>0</v>
      </c>
      <c r="U84" s="39">
        <v>0</v>
      </c>
      <c r="V84" s="49">
        <v>0</v>
      </c>
      <c r="W84" s="39">
        <v>0</v>
      </c>
      <c r="X84" s="50">
        <v>0</v>
      </c>
      <c r="Y84" s="47">
        <v>0</v>
      </c>
      <c r="Z84" s="49">
        <v>0</v>
      </c>
      <c r="AA84" s="51">
        <v>0</v>
      </c>
      <c r="AB84" s="50">
        <v>0</v>
      </c>
      <c r="AC84" s="47">
        <v>0</v>
      </c>
      <c r="AD84" s="49">
        <v>0</v>
      </c>
      <c r="AE84" s="51">
        <v>0</v>
      </c>
      <c r="AF84" s="50">
        <v>0</v>
      </c>
      <c r="AG84" s="47">
        <v>0</v>
      </c>
      <c r="AH84" s="49">
        <v>0</v>
      </c>
      <c r="AI84" s="51">
        <v>0</v>
      </c>
      <c r="AJ84" s="50">
        <v>0</v>
      </c>
      <c r="AK84" s="47">
        <v>0</v>
      </c>
      <c r="AL84" s="49">
        <v>0</v>
      </c>
      <c r="AM84" s="51">
        <v>0</v>
      </c>
      <c r="AN84" s="50">
        <v>0</v>
      </c>
      <c r="AO84" s="47">
        <v>0</v>
      </c>
      <c r="AP84" s="49">
        <v>0</v>
      </c>
      <c r="AQ84" s="51">
        <v>0</v>
      </c>
      <c r="AR84" s="50">
        <v>0</v>
      </c>
      <c r="AS84" s="47">
        <v>0</v>
      </c>
      <c r="AT84" s="49">
        <v>0</v>
      </c>
      <c r="AU84" s="51">
        <v>0</v>
      </c>
      <c r="AV84" s="50">
        <v>0</v>
      </c>
      <c r="AW84" s="47">
        <v>0</v>
      </c>
      <c r="AX84" s="49">
        <v>0</v>
      </c>
      <c r="AY84" s="51">
        <v>0</v>
      </c>
      <c r="AZ84" s="50">
        <v>0</v>
      </c>
      <c r="BA84" s="47">
        <v>0</v>
      </c>
      <c r="BB84" s="49">
        <v>0</v>
      </c>
      <c r="BC84" s="51">
        <v>0</v>
      </c>
      <c r="BD84" s="50">
        <v>0</v>
      </c>
      <c r="BE84" s="47">
        <v>0</v>
      </c>
      <c r="BF84" s="49">
        <v>0</v>
      </c>
      <c r="BG84" s="51">
        <v>0</v>
      </c>
      <c r="BH84" s="50">
        <v>0</v>
      </c>
      <c r="BI84" s="47">
        <v>0</v>
      </c>
      <c r="BJ84" s="49">
        <v>0</v>
      </c>
      <c r="BK84" s="51">
        <v>0</v>
      </c>
      <c r="BL84" s="50">
        <v>0</v>
      </c>
      <c r="BM84" s="47">
        <v>0</v>
      </c>
      <c r="BN84" s="49">
        <v>0</v>
      </c>
      <c r="BO84" s="51">
        <v>0</v>
      </c>
      <c r="BP84" s="50">
        <v>0</v>
      </c>
    </row>
    <row r="85" spans="1:68" ht="23.25" customHeight="1" thickTop="1" thickBot="1" x14ac:dyDescent="0.3">
      <c r="A85" s="93"/>
      <c r="B85" s="94"/>
      <c r="C85" s="93"/>
      <c r="D85" s="75" t="s">
        <v>169</v>
      </c>
      <c r="E85" s="76"/>
      <c r="F85" s="76"/>
      <c r="G85" s="76"/>
      <c r="H85" s="29" t="s">
        <v>179</v>
      </c>
      <c r="I85" s="39">
        <f t="shared" si="8"/>
        <v>8</v>
      </c>
      <c r="J85" s="49">
        <v>5</v>
      </c>
      <c r="K85" s="39">
        <f t="shared" si="9"/>
        <v>54</v>
      </c>
      <c r="L85" s="50">
        <v>34</v>
      </c>
      <c r="M85" s="39">
        <v>2</v>
      </c>
      <c r="N85" s="49">
        <v>2</v>
      </c>
      <c r="O85" s="39">
        <v>8</v>
      </c>
      <c r="P85" s="50">
        <v>2</v>
      </c>
      <c r="Q85" s="39">
        <v>0</v>
      </c>
      <c r="R85" s="49">
        <v>1</v>
      </c>
      <c r="S85" s="39">
        <v>1</v>
      </c>
      <c r="T85" s="50">
        <v>0</v>
      </c>
      <c r="U85" s="40">
        <v>1</v>
      </c>
      <c r="V85" s="49">
        <v>0</v>
      </c>
      <c r="W85" s="39">
        <v>1</v>
      </c>
      <c r="X85" s="50">
        <v>1</v>
      </c>
      <c r="Y85" s="47">
        <v>1</v>
      </c>
      <c r="Z85" s="49">
        <v>1</v>
      </c>
      <c r="AA85" s="51">
        <v>1</v>
      </c>
      <c r="AB85" s="50">
        <v>8</v>
      </c>
      <c r="AC85" s="47">
        <v>0</v>
      </c>
      <c r="AD85" s="49">
        <v>0</v>
      </c>
      <c r="AE85" s="51">
        <v>2</v>
      </c>
      <c r="AF85" s="50">
        <v>2</v>
      </c>
      <c r="AG85" s="47">
        <v>2</v>
      </c>
      <c r="AH85" s="49">
        <v>0</v>
      </c>
      <c r="AI85" s="51">
        <v>0</v>
      </c>
      <c r="AJ85" s="50">
        <v>10</v>
      </c>
      <c r="AK85" s="47">
        <v>0</v>
      </c>
      <c r="AL85" s="49">
        <v>0</v>
      </c>
      <c r="AM85" s="51">
        <v>23</v>
      </c>
      <c r="AN85" s="50">
        <v>0</v>
      </c>
      <c r="AO85" s="47">
        <v>0</v>
      </c>
      <c r="AP85" s="49">
        <v>0</v>
      </c>
      <c r="AQ85" s="51">
        <v>1</v>
      </c>
      <c r="AR85" s="50">
        <v>3</v>
      </c>
      <c r="AS85" s="47">
        <v>0</v>
      </c>
      <c r="AT85" s="49">
        <v>0</v>
      </c>
      <c r="AU85" s="51">
        <v>6</v>
      </c>
      <c r="AV85" s="50">
        <v>3</v>
      </c>
      <c r="AW85" s="47">
        <v>0</v>
      </c>
      <c r="AX85" s="49">
        <v>0</v>
      </c>
      <c r="AY85" s="51">
        <v>4</v>
      </c>
      <c r="AZ85" s="50">
        <v>0</v>
      </c>
      <c r="BA85" s="47">
        <v>0</v>
      </c>
      <c r="BB85" s="49">
        <v>0</v>
      </c>
      <c r="BC85" s="51">
        <v>4</v>
      </c>
      <c r="BD85" s="50">
        <v>0</v>
      </c>
      <c r="BE85" s="47">
        <v>1</v>
      </c>
      <c r="BF85" s="49">
        <v>0</v>
      </c>
      <c r="BG85" s="51">
        <v>1</v>
      </c>
      <c r="BH85" s="50">
        <v>3</v>
      </c>
      <c r="BI85" s="47">
        <v>1</v>
      </c>
      <c r="BJ85" s="49">
        <v>0</v>
      </c>
      <c r="BK85" s="51">
        <v>1</v>
      </c>
      <c r="BL85" s="50">
        <v>0</v>
      </c>
      <c r="BM85" s="47">
        <v>0</v>
      </c>
      <c r="BN85" s="49">
        <v>1</v>
      </c>
      <c r="BO85" s="51">
        <v>1</v>
      </c>
      <c r="BP85" s="50">
        <v>2</v>
      </c>
    </row>
    <row r="86" spans="1:68" ht="24.75" customHeight="1" thickTop="1" thickBot="1" x14ac:dyDescent="0.3">
      <c r="A86" s="108"/>
      <c r="B86" s="112"/>
      <c r="C86" s="108"/>
      <c r="D86" s="109" t="s">
        <v>171</v>
      </c>
      <c r="E86" s="110"/>
      <c r="F86" s="110"/>
      <c r="G86" s="110"/>
      <c r="H86" s="14" t="s">
        <v>180</v>
      </c>
      <c r="I86" s="39">
        <f t="shared" si="8"/>
        <v>15</v>
      </c>
      <c r="J86" s="49">
        <v>13</v>
      </c>
      <c r="K86" s="39">
        <f t="shared" si="9"/>
        <v>38</v>
      </c>
      <c r="L86" s="50">
        <v>41</v>
      </c>
      <c r="M86" s="39">
        <v>1</v>
      </c>
      <c r="N86" s="49">
        <v>3</v>
      </c>
      <c r="O86" s="39">
        <v>1</v>
      </c>
      <c r="P86" s="50">
        <v>7</v>
      </c>
      <c r="Q86" s="39">
        <v>0</v>
      </c>
      <c r="R86" s="49">
        <v>0</v>
      </c>
      <c r="S86" s="39">
        <v>0</v>
      </c>
      <c r="T86" s="50">
        <v>0</v>
      </c>
      <c r="U86" s="40">
        <v>0</v>
      </c>
      <c r="V86" s="49">
        <v>2</v>
      </c>
      <c r="W86" s="39">
        <v>2</v>
      </c>
      <c r="X86" s="50">
        <v>1</v>
      </c>
      <c r="Y86" s="47">
        <v>0</v>
      </c>
      <c r="Z86" s="49">
        <v>2</v>
      </c>
      <c r="AA86" s="51">
        <v>0</v>
      </c>
      <c r="AB86" s="50">
        <v>3</v>
      </c>
      <c r="AC86" s="47">
        <v>0</v>
      </c>
      <c r="AD86" s="49">
        <v>4</v>
      </c>
      <c r="AE86" s="51">
        <v>2</v>
      </c>
      <c r="AF86" s="50">
        <v>0</v>
      </c>
      <c r="AG86" s="47">
        <v>1</v>
      </c>
      <c r="AH86" s="49">
        <v>0</v>
      </c>
      <c r="AI86" s="51">
        <v>2</v>
      </c>
      <c r="AJ86" s="50">
        <v>4</v>
      </c>
      <c r="AK86" s="47">
        <v>12</v>
      </c>
      <c r="AL86" s="49">
        <v>2</v>
      </c>
      <c r="AM86" s="51">
        <v>22</v>
      </c>
      <c r="AN86" s="50">
        <v>2</v>
      </c>
      <c r="AO86" s="47">
        <v>0</v>
      </c>
      <c r="AP86" s="49">
        <v>0</v>
      </c>
      <c r="AQ86" s="51">
        <v>0</v>
      </c>
      <c r="AR86" s="50">
        <v>2</v>
      </c>
      <c r="AS86" s="47">
        <v>0</v>
      </c>
      <c r="AT86" s="49">
        <v>0</v>
      </c>
      <c r="AU86" s="51">
        <v>2</v>
      </c>
      <c r="AV86" s="50">
        <v>11</v>
      </c>
      <c r="AW86" s="47">
        <v>0</v>
      </c>
      <c r="AX86" s="49">
        <v>0</v>
      </c>
      <c r="AY86" s="51">
        <v>3</v>
      </c>
      <c r="AZ86" s="50">
        <v>2</v>
      </c>
      <c r="BA86" s="47">
        <v>0</v>
      </c>
      <c r="BB86" s="49">
        <v>0</v>
      </c>
      <c r="BC86" s="51">
        <v>0</v>
      </c>
      <c r="BD86" s="50">
        <v>6</v>
      </c>
      <c r="BE86" s="47">
        <v>0</v>
      </c>
      <c r="BF86" s="49">
        <v>0</v>
      </c>
      <c r="BG86" s="51">
        <v>0</v>
      </c>
      <c r="BH86" s="50">
        <v>2</v>
      </c>
      <c r="BI86" s="47">
        <v>1</v>
      </c>
      <c r="BJ86" s="49">
        <v>0</v>
      </c>
      <c r="BK86" s="51">
        <v>2</v>
      </c>
      <c r="BL86" s="50">
        <v>1</v>
      </c>
      <c r="BM86" s="47">
        <v>0</v>
      </c>
      <c r="BN86" s="49">
        <v>0</v>
      </c>
      <c r="BO86" s="51">
        <v>2</v>
      </c>
      <c r="BP86" s="50">
        <v>0</v>
      </c>
    </row>
    <row r="87" spans="1:68" ht="34.9" customHeight="1" thickTop="1" thickBot="1" x14ac:dyDescent="0.3">
      <c r="A87" s="104" t="s">
        <v>181</v>
      </c>
      <c r="B87" s="105"/>
      <c r="C87" s="104" t="s">
        <v>182</v>
      </c>
      <c r="D87" s="105"/>
      <c r="E87" s="105"/>
      <c r="F87" s="105"/>
      <c r="G87" s="105"/>
      <c r="H87" s="35" t="s">
        <v>183</v>
      </c>
      <c r="I87" s="39">
        <f t="shared" si="8"/>
        <v>77</v>
      </c>
      <c r="J87" s="49">
        <v>115</v>
      </c>
      <c r="K87" s="39">
        <f t="shared" si="9"/>
        <v>304</v>
      </c>
      <c r="L87" s="50">
        <v>377</v>
      </c>
      <c r="M87" s="40">
        <v>3</v>
      </c>
      <c r="N87" s="49">
        <v>21</v>
      </c>
      <c r="O87" s="40">
        <v>84</v>
      </c>
      <c r="P87" s="50">
        <v>47</v>
      </c>
      <c r="Q87" s="40">
        <v>4</v>
      </c>
      <c r="R87" s="49">
        <v>5</v>
      </c>
      <c r="S87" s="40">
        <v>7</v>
      </c>
      <c r="T87" s="50">
        <v>7</v>
      </c>
      <c r="U87" s="40">
        <f t="shared" ref="U87" si="19">SUM(U88:U90)</f>
        <v>3</v>
      </c>
      <c r="V87" s="49">
        <v>6</v>
      </c>
      <c r="W87" s="40">
        <f t="shared" ref="W87" si="20">SUM(W88:W90)</f>
        <v>10</v>
      </c>
      <c r="X87" s="50">
        <v>16</v>
      </c>
      <c r="Y87" s="47">
        <v>2</v>
      </c>
      <c r="Z87" s="49">
        <v>12</v>
      </c>
      <c r="AA87" s="51">
        <v>46</v>
      </c>
      <c r="AB87" s="50">
        <v>56</v>
      </c>
      <c r="AC87" s="47">
        <v>1</v>
      </c>
      <c r="AD87" s="49">
        <v>10</v>
      </c>
      <c r="AE87" s="51">
        <v>5</v>
      </c>
      <c r="AF87" s="50">
        <v>20</v>
      </c>
      <c r="AG87" s="47">
        <v>21</v>
      </c>
      <c r="AH87" s="49">
        <v>1</v>
      </c>
      <c r="AI87" s="51">
        <v>13</v>
      </c>
      <c r="AJ87" s="50">
        <v>18</v>
      </c>
      <c r="AK87" s="47">
        <v>16</v>
      </c>
      <c r="AL87" s="49">
        <v>33</v>
      </c>
      <c r="AM87" s="51">
        <v>57</v>
      </c>
      <c r="AN87" s="50">
        <v>46</v>
      </c>
      <c r="AO87" s="47">
        <v>0</v>
      </c>
      <c r="AP87" s="49">
        <v>0</v>
      </c>
      <c r="AQ87" s="51">
        <v>13</v>
      </c>
      <c r="AR87" s="50">
        <v>6</v>
      </c>
      <c r="AS87" s="47">
        <v>2</v>
      </c>
      <c r="AT87" s="49">
        <v>1</v>
      </c>
      <c r="AU87" s="51">
        <v>9</v>
      </c>
      <c r="AV87" s="50">
        <v>21</v>
      </c>
      <c r="AW87" s="47">
        <v>4</v>
      </c>
      <c r="AX87" s="49">
        <v>3</v>
      </c>
      <c r="AY87" s="51">
        <v>21</v>
      </c>
      <c r="AZ87" s="50">
        <v>21</v>
      </c>
      <c r="BA87" s="47">
        <v>13</v>
      </c>
      <c r="BB87" s="49">
        <v>5</v>
      </c>
      <c r="BC87" s="51">
        <v>0</v>
      </c>
      <c r="BD87" s="50">
        <v>18</v>
      </c>
      <c r="BE87" s="47">
        <v>1</v>
      </c>
      <c r="BF87" s="49">
        <v>14</v>
      </c>
      <c r="BG87" s="51">
        <v>7</v>
      </c>
      <c r="BH87" s="50">
        <v>38</v>
      </c>
      <c r="BI87" s="47">
        <v>7</v>
      </c>
      <c r="BJ87" s="49">
        <v>2</v>
      </c>
      <c r="BK87" s="51">
        <v>32</v>
      </c>
      <c r="BL87" s="50">
        <v>57</v>
      </c>
      <c r="BM87" s="47">
        <v>0</v>
      </c>
      <c r="BN87" s="49">
        <v>2</v>
      </c>
      <c r="BO87" s="51">
        <v>0</v>
      </c>
      <c r="BP87" s="50">
        <v>6</v>
      </c>
    </row>
    <row r="88" spans="1:68" ht="18.600000000000001" customHeight="1" thickTop="1" thickBot="1" x14ac:dyDescent="0.3">
      <c r="A88" s="106"/>
      <c r="B88" s="107"/>
      <c r="C88" s="104" t="s">
        <v>184</v>
      </c>
      <c r="D88" s="104" t="s">
        <v>185</v>
      </c>
      <c r="E88" s="105"/>
      <c r="F88" s="105"/>
      <c r="G88" s="105"/>
      <c r="H88" s="35" t="s">
        <v>186</v>
      </c>
      <c r="I88" s="39">
        <f t="shared" si="8"/>
        <v>71</v>
      </c>
      <c r="J88" s="49">
        <v>115</v>
      </c>
      <c r="K88" s="39">
        <f t="shared" si="9"/>
        <v>289</v>
      </c>
      <c r="L88" s="50">
        <v>318</v>
      </c>
      <c r="M88" s="40">
        <v>3</v>
      </c>
      <c r="N88" s="49">
        <v>21</v>
      </c>
      <c r="O88" s="40">
        <v>83</v>
      </c>
      <c r="P88" s="50">
        <v>47</v>
      </c>
      <c r="Q88" s="40">
        <v>0</v>
      </c>
      <c r="R88" s="49">
        <v>5</v>
      </c>
      <c r="S88" s="40">
        <v>4</v>
      </c>
      <c r="T88" s="50">
        <v>6</v>
      </c>
      <c r="U88" s="40">
        <v>3</v>
      </c>
      <c r="V88" s="49">
        <v>6</v>
      </c>
      <c r="W88" s="40">
        <v>10</v>
      </c>
      <c r="X88" s="50">
        <v>16</v>
      </c>
      <c r="Y88" s="47">
        <v>2</v>
      </c>
      <c r="Z88" s="49">
        <v>12</v>
      </c>
      <c r="AA88" s="51">
        <v>44</v>
      </c>
      <c r="AB88" s="50">
        <v>46</v>
      </c>
      <c r="AC88" s="47">
        <v>0</v>
      </c>
      <c r="AD88" s="49">
        <v>10</v>
      </c>
      <c r="AE88" s="51">
        <v>0</v>
      </c>
      <c r="AF88" s="50">
        <v>19</v>
      </c>
      <c r="AG88" s="47">
        <v>20</v>
      </c>
      <c r="AH88" s="49">
        <v>1</v>
      </c>
      <c r="AI88" s="51">
        <v>13</v>
      </c>
      <c r="AJ88" s="50">
        <v>18</v>
      </c>
      <c r="AK88" s="47">
        <v>16</v>
      </c>
      <c r="AL88" s="49">
        <v>33</v>
      </c>
      <c r="AM88" s="51">
        <v>57</v>
      </c>
      <c r="AN88" s="50">
        <v>46</v>
      </c>
      <c r="AO88" s="47">
        <v>0</v>
      </c>
      <c r="AP88" s="49">
        <v>0</v>
      </c>
      <c r="AQ88" s="51">
        <v>10</v>
      </c>
      <c r="AR88" s="50">
        <v>6</v>
      </c>
      <c r="AS88" s="47">
        <v>2</v>
      </c>
      <c r="AT88" s="49">
        <v>1</v>
      </c>
      <c r="AU88" s="51">
        <v>8</v>
      </c>
      <c r="AV88" s="50">
        <v>21</v>
      </c>
      <c r="AW88" s="47">
        <v>4</v>
      </c>
      <c r="AX88" s="49">
        <v>3</v>
      </c>
      <c r="AY88" s="51">
        <v>21</v>
      </c>
      <c r="AZ88" s="50">
        <v>21</v>
      </c>
      <c r="BA88" s="47">
        <v>13</v>
      </c>
      <c r="BB88" s="49">
        <v>5</v>
      </c>
      <c r="BC88" s="51">
        <v>0</v>
      </c>
      <c r="BD88" s="50">
        <v>15</v>
      </c>
      <c r="BE88" s="47">
        <v>1</v>
      </c>
      <c r="BF88" s="49">
        <v>14</v>
      </c>
      <c r="BG88" s="51">
        <v>7</v>
      </c>
      <c r="BH88" s="50">
        <v>15</v>
      </c>
      <c r="BI88" s="47">
        <v>7</v>
      </c>
      <c r="BJ88" s="49">
        <v>2</v>
      </c>
      <c r="BK88" s="51">
        <v>32</v>
      </c>
      <c r="BL88" s="50">
        <v>36</v>
      </c>
      <c r="BM88" s="47">
        <v>0</v>
      </c>
      <c r="BN88" s="49">
        <v>2</v>
      </c>
      <c r="BO88" s="51">
        <v>0</v>
      </c>
      <c r="BP88" s="50">
        <v>6</v>
      </c>
    </row>
    <row r="89" spans="1:68" ht="18.600000000000001" customHeight="1" thickTop="1" thickBot="1" x14ac:dyDescent="0.3">
      <c r="A89" s="106"/>
      <c r="B89" s="107"/>
      <c r="C89" s="106"/>
      <c r="D89" s="104" t="s">
        <v>187</v>
      </c>
      <c r="E89" s="105"/>
      <c r="F89" s="105"/>
      <c r="G89" s="105"/>
      <c r="H89" s="35" t="s">
        <v>188</v>
      </c>
      <c r="I89" s="39">
        <f t="shared" si="8"/>
        <v>0</v>
      </c>
      <c r="J89" s="49">
        <v>0</v>
      </c>
      <c r="K89" s="39">
        <f t="shared" si="9"/>
        <v>2</v>
      </c>
      <c r="L89" s="50">
        <v>43</v>
      </c>
      <c r="M89" s="40">
        <v>0</v>
      </c>
      <c r="N89" s="49">
        <v>0</v>
      </c>
      <c r="O89" s="40">
        <v>0</v>
      </c>
      <c r="P89" s="50">
        <v>0</v>
      </c>
      <c r="Q89" s="40">
        <v>0</v>
      </c>
      <c r="R89" s="49">
        <v>0</v>
      </c>
      <c r="S89" s="40">
        <v>0</v>
      </c>
      <c r="T89" s="50">
        <v>0</v>
      </c>
      <c r="U89" s="40">
        <v>0</v>
      </c>
      <c r="V89" s="49">
        <v>0</v>
      </c>
      <c r="W89" s="40">
        <v>0</v>
      </c>
      <c r="X89" s="50">
        <v>0</v>
      </c>
      <c r="Y89" s="47">
        <v>0</v>
      </c>
      <c r="Z89" s="49">
        <v>0</v>
      </c>
      <c r="AA89" s="51">
        <v>1</v>
      </c>
      <c r="AB89" s="50">
        <v>4</v>
      </c>
      <c r="AC89" s="47">
        <v>0</v>
      </c>
      <c r="AD89" s="49">
        <v>0</v>
      </c>
      <c r="AE89" s="51">
        <v>0</v>
      </c>
      <c r="AF89" s="50">
        <v>1</v>
      </c>
      <c r="AG89" s="47">
        <v>0</v>
      </c>
      <c r="AH89" s="49">
        <v>0</v>
      </c>
      <c r="AI89" s="51">
        <v>0</v>
      </c>
      <c r="AJ89" s="50">
        <v>0</v>
      </c>
      <c r="AK89" s="47">
        <v>0</v>
      </c>
      <c r="AL89" s="49">
        <v>0</v>
      </c>
      <c r="AM89" s="51">
        <v>0</v>
      </c>
      <c r="AN89" s="50">
        <v>0</v>
      </c>
      <c r="AO89" s="47">
        <v>0</v>
      </c>
      <c r="AP89" s="49">
        <v>0</v>
      </c>
      <c r="AQ89" s="51">
        <v>0</v>
      </c>
      <c r="AR89" s="50">
        <v>0</v>
      </c>
      <c r="AS89" s="47">
        <v>0</v>
      </c>
      <c r="AT89" s="49">
        <v>0</v>
      </c>
      <c r="AU89" s="51">
        <v>1</v>
      </c>
      <c r="AV89" s="50">
        <v>0</v>
      </c>
      <c r="AW89" s="47">
        <v>0</v>
      </c>
      <c r="AX89" s="49">
        <v>0</v>
      </c>
      <c r="AY89" s="51">
        <v>0</v>
      </c>
      <c r="AZ89" s="50">
        <v>0</v>
      </c>
      <c r="BA89" s="47">
        <v>0</v>
      </c>
      <c r="BB89" s="49">
        <v>0</v>
      </c>
      <c r="BC89" s="51">
        <v>0</v>
      </c>
      <c r="BD89" s="50">
        <v>0</v>
      </c>
      <c r="BE89" s="47">
        <v>0</v>
      </c>
      <c r="BF89" s="49">
        <v>0</v>
      </c>
      <c r="BG89" s="51">
        <v>0</v>
      </c>
      <c r="BH89" s="50">
        <v>20</v>
      </c>
      <c r="BI89" s="47">
        <v>0</v>
      </c>
      <c r="BJ89" s="49">
        <v>0</v>
      </c>
      <c r="BK89" s="51">
        <v>0</v>
      </c>
      <c r="BL89" s="50">
        <v>18</v>
      </c>
      <c r="BM89" s="47">
        <v>0</v>
      </c>
      <c r="BN89" s="49">
        <v>0</v>
      </c>
      <c r="BO89" s="51">
        <v>0</v>
      </c>
      <c r="BP89" s="50">
        <v>0</v>
      </c>
    </row>
    <row r="90" spans="1:68" ht="19.5" customHeight="1" thickTop="1" thickBot="1" x14ac:dyDescent="0.3">
      <c r="A90" s="106"/>
      <c r="B90" s="107"/>
      <c r="C90" s="106"/>
      <c r="D90" s="104" t="s">
        <v>189</v>
      </c>
      <c r="E90" s="105"/>
      <c r="F90" s="105"/>
      <c r="G90" s="105"/>
      <c r="H90" s="35" t="s">
        <v>190</v>
      </c>
      <c r="I90" s="39">
        <f t="shared" si="8"/>
        <v>6</v>
      </c>
      <c r="J90" s="49">
        <v>0</v>
      </c>
      <c r="K90" s="39">
        <f t="shared" si="9"/>
        <v>13</v>
      </c>
      <c r="L90" s="50">
        <v>16</v>
      </c>
      <c r="M90" s="40">
        <v>0</v>
      </c>
      <c r="N90" s="49">
        <v>0</v>
      </c>
      <c r="O90" s="40">
        <v>1</v>
      </c>
      <c r="P90" s="50">
        <v>0</v>
      </c>
      <c r="Q90" s="40">
        <v>4</v>
      </c>
      <c r="R90" s="49">
        <v>0</v>
      </c>
      <c r="S90" s="40">
        <v>3</v>
      </c>
      <c r="T90" s="50">
        <v>1</v>
      </c>
      <c r="U90" s="40">
        <v>0</v>
      </c>
      <c r="V90" s="49">
        <v>0</v>
      </c>
      <c r="W90" s="40">
        <v>0</v>
      </c>
      <c r="X90" s="50">
        <v>0</v>
      </c>
      <c r="Y90" s="47">
        <v>0</v>
      </c>
      <c r="Z90" s="49">
        <v>0</v>
      </c>
      <c r="AA90" s="51">
        <v>1</v>
      </c>
      <c r="AB90" s="50">
        <v>6</v>
      </c>
      <c r="AC90" s="47">
        <v>1</v>
      </c>
      <c r="AD90" s="49">
        <v>0</v>
      </c>
      <c r="AE90" s="51">
        <v>5</v>
      </c>
      <c r="AF90" s="50">
        <v>0</v>
      </c>
      <c r="AG90" s="47">
        <v>1</v>
      </c>
      <c r="AH90" s="49">
        <v>0</v>
      </c>
      <c r="AI90" s="51">
        <v>0</v>
      </c>
      <c r="AJ90" s="50">
        <v>0</v>
      </c>
      <c r="AK90" s="47">
        <v>0</v>
      </c>
      <c r="AL90" s="49">
        <v>0</v>
      </c>
      <c r="AM90" s="51">
        <v>0</v>
      </c>
      <c r="AN90" s="50">
        <v>0</v>
      </c>
      <c r="AO90" s="47">
        <v>0</v>
      </c>
      <c r="AP90" s="49">
        <v>0</v>
      </c>
      <c r="AQ90" s="51">
        <v>3</v>
      </c>
      <c r="AR90" s="50">
        <v>0</v>
      </c>
      <c r="AS90" s="47">
        <v>0</v>
      </c>
      <c r="AT90" s="49">
        <v>0</v>
      </c>
      <c r="AU90" s="51">
        <v>0</v>
      </c>
      <c r="AV90" s="50">
        <v>0</v>
      </c>
      <c r="AW90" s="47">
        <v>0</v>
      </c>
      <c r="AX90" s="49">
        <v>0</v>
      </c>
      <c r="AY90" s="51">
        <v>0</v>
      </c>
      <c r="AZ90" s="50">
        <v>0</v>
      </c>
      <c r="BA90" s="47">
        <v>0</v>
      </c>
      <c r="BB90" s="49">
        <v>0</v>
      </c>
      <c r="BC90" s="51">
        <v>0</v>
      </c>
      <c r="BD90" s="50">
        <v>3</v>
      </c>
      <c r="BE90" s="47">
        <v>0</v>
      </c>
      <c r="BF90" s="49">
        <v>0</v>
      </c>
      <c r="BG90" s="51">
        <v>0</v>
      </c>
      <c r="BH90" s="50">
        <v>3</v>
      </c>
      <c r="BI90" s="47">
        <v>0</v>
      </c>
      <c r="BJ90" s="49">
        <v>0</v>
      </c>
      <c r="BK90" s="51">
        <v>0</v>
      </c>
      <c r="BL90" s="50">
        <v>3</v>
      </c>
      <c r="BM90" s="47">
        <v>0</v>
      </c>
      <c r="BN90" s="49">
        <v>0</v>
      </c>
      <c r="BO90" s="51">
        <v>0</v>
      </c>
      <c r="BP90" s="50">
        <v>0</v>
      </c>
    </row>
    <row r="91" spans="1:68" ht="48" customHeight="1" thickTop="1" thickBot="1" x14ac:dyDescent="0.3">
      <c r="A91" s="99" t="s">
        <v>191</v>
      </c>
      <c r="B91" s="100"/>
      <c r="C91" s="99" t="s">
        <v>192</v>
      </c>
      <c r="D91" s="100"/>
      <c r="E91" s="100"/>
      <c r="F91" s="100"/>
      <c r="G91" s="103"/>
      <c r="H91" s="28" t="s">
        <v>193</v>
      </c>
      <c r="I91" s="39">
        <f t="shared" si="8"/>
        <v>1</v>
      </c>
      <c r="J91" s="49">
        <v>1</v>
      </c>
      <c r="K91" s="39">
        <f t="shared" si="9"/>
        <v>6</v>
      </c>
      <c r="L91" s="50">
        <v>11</v>
      </c>
      <c r="M91" s="39">
        <v>0</v>
      </c>
      <c r="N91" s="49">
        <v>0</v>
      </c>
      <c r="O91" s="39">
        <v>2</v>
      </c>
      <c r="P91" s="50">
        <v>2</v>
      </c>
      <c r="Q91" s="39">
        <v>0</v>
      </c>
      <c r="R91" s="49">
        <v>0</v>
      </c>
      <c r="S91" s="39">
        <v>0</v>
      </c>
      <c r="T91" s="50">
        <v>0</v>
      </c>
      <c r="U91" s="39">
        <v>0</v>
      </c>
      <c r="V91" s="49">
        <v>1</v>
      </c>
      <c r="W91" s="39">
        <v>0</v>
      </c>
      <c r="X91" s="50">
        <v>0</v>
      </c>
      <c r="Y91" s="47">
        <v>0</v>
      </c>
      <c r="Z91" s="49">
        <v>0</v>
      </c>
      <c r="AA91" s="51">
        <v>1</v>
      </c>
      <c r="AB91" s="50">
        <v>1</v>
      </c>
      <c r="AC91" s="47">
        <v>0</v>
      </c>
      <c r="AD91" s="49">
        <v>0</v>
      </c>
      <c r="AE91" s="51">
        <v>0</v>
      </c>
      <c r="AF91" s="50">
        <v>0</v>
      </c>
      <c r="AG91" s="47">
        <v>0</v>
      </c>
      <c r="AH91" s="49">
        <v>0</v>
      </c>
      <c r="AI91" s="51">
        <v>1</v>
      </c>
      <c r="AJ91" s="50">
        <v>1</v>
      </c>
      <c r="AK91" s="47">
        <v>0</v>
      </c>
      <c r="AL91" s="49">
        <v>0</v>
      </c>
      <c r="AM91" s="51">
        <v>0</v>
      </c>
      <c r="AN91" s="50">
        <v>2</v>
      </c>
      <c r="AO91" s="47">
        <v>0</v>
      </c>
      <c r="AP91" s="49">
        <v>0</v>
      </c>
      <c r="AQ91" s="51">
        <v>0</v>
      </c>
      <c r="AR91" s="50">
        <v>0</v>
      </c>
      <c r="AS91" s="47">
        <v>0</v>
      </c>
      <c r="AT91" s="49">
        <v>0</v>
      </c>
      <c r="AU91" s="51">
        <v>1</v>
      </c>
      <c r="AV91" s="50">
        <v>0</v>
      </c>
      <c r="AW91" s="47">
        <v>0</v>
      </c>
      <c r="AX91" s="49">
        <v>0</v>
      </c>
      <c r="AY91" s="51">
        <v>0</v>
      </c>
      <c r="AZ91" s="50">
        <v>0</v>
      </c>
      <c r="BA91" s="47">
        <v>0</v>
      </c>
      <c r="BB91" s="49">
        <v>0</v>
      </c>
      <c r="BC91" s="51">
        <v>0</v>
      </c>
      <c r="BD91" s="50">
        <v>1</v>
      </c>
      <c r="BE91" s="47">
        <v>1</v>
      </c>
      <c r="BF91" s="49">
        <v>0</v>
      </c>
      <c r="BG91" s="51">
        <v>0</v>
      </c>
      <c r="BH91" s="50">
        <v>1</v>
      </c>
      <c r="BI91" s="47">
        <v>0</v>
      </c>
      <c r="BJ91" s="49">
        <v>0</v>
      </c>
      <c r="BK91" s="51">
        <v>0</v>
      </c>
      <c r="BL91" s="50">
        <v>2</v>
      </c>
      <c r="BM91" s="47">
        <v>0</v>
      </c>
      <c r="BN91" s="49">
        <v>0</v>
      </c>
      <c r="BO91" s="51">
        <v>1</v>
      </c>
      <c r="BP91" s="50">
        <v>1</v>
      </c>
    </row>
    <row r="92" spans="1:68" ht="22.5" customHeight="1" thickTop="1" thickBot="1" x14ac:dyDescent="0.3">
      <c r="A92" s="97"/>
      <c r="B92" s="98"/>
      <c r="C92" s="99" t="s">
        <v>65</v>
      </c>
      <c r="D92" s="99" t="s">
        <v>194</v>
      </c>
      <c r="E92" s="100"/>
      <c r="F92" s="100"/>
      <c r="G92" s="103"/>
      <c r="H92" s="28" t="s">
        <v>195</v>
      </c>
      <c r="I92" s="39">
        <f t="shared" si="8"/>
        <v>1</v>
      </c>
      <c r="J92" s="49">
        <v>1</v>
      </c>
      <c r="K92" s="39">
        <f t="shared" si="9"/>
        <v>5</v>
      </c>
      <c r="L92" s="50">
        <v>9</v>
      </c>
      <c r="M92" s="39">
        <f t="shared" ref="M92" si="21">SUM(M93:M98)</f>
        <v>0</v>
      </c>
      <c r="N92" s="49">
        <v>0</v>
      </c>
      <c r="O92" s="39">
        <v>1</v>
      </c>
      <c r="P92" s="50">
        <v>2</v>
      </c>
      <c r="Q92" s="39">
        <f t="shared" ref="Q92" si="22">SUM(Q93:Q98)</f>
        <v>0</v>
      </c>
      <c r="R92" s="49">
        <v>0</v>
      </c>
      <c r="S92" s="39">
        <f t="shared" ref="S92" si="23">SUM(S93:S98)</f>
        <v>0</v>
      </c>
      <c r="T92" s="50">
        <v>0</v>
      </c>
      <c r="U92" s="39">
        <f t="shared" ref="U92" si="24">SUM(U93:U98)</f>
        <v>0</v>
      </c>
      <c r="V92" s="49">
        <v>1</v>
      </c>
      <c r="W92" s="39">
        <f t="shared" ref="W92" si="25">SUM(W93:W98)</f>
        <v>0</v>
      </c>
      <c r="X92" s="50">
        <v>0</v>
      </c>
      <c r="Y92" s="47">
        <v>0</v>
      </c>
      <c r="Z92" s="49">
        <v>0</v>
      </c>
      <c r="AA92" s="51">
        <v>1</v>
      </c>
      <c r="AB92" s="50">
        <v>1</v>
      </c>
      <c r="AC92" s="47">
        <v>0</v>
      </c>
      <c r="AD92" s="49">
        <v>0</v>
      </c>
      <c r="AE92" s="51">
        <v>0</v>
      </c>
      <c r="AF92" s="50">
        <v>0</v>
      </c>
      <c r="AG92" s="47">
        <v>0</v>
      </c>
      <c r="AH92" s="49">
        <v>0</v>
      </c>
      <c r="AI92" s="51">
        <v>1</v>
      </c>
      <c r="AJ92" s="50">
        <v>1</v>
      </c>
      <c r="AK92" s="47">
        <v>0</v>
      </c>
      <c r="AL92" s="49">
        <v>0</v>
      </c>
      <c r="AM92" s="51">
        <v>0</v>
      </c>
      <c r="AN92" s="50">
        <v>2</v>
      </c>
      <c r="AO92" s="47">
        <v>0</v>
      </c>
      <c r="AP92" s="49">
        <v>0</v>
      </c>
      <c r="AQ92" s="51">
        <v>0</v>
      </c>
      <c r="AR92" s="50">
        <v>0</v>
      </c>
      <c r="AS92" s="47">
        <v>0</v>
      </c>
      <c r="AT92" s="49">
        <v>0</v>
      </c>
      <c r="AU92" s="51">
        <v>1</v>
      </c>
      <c r="AV92" s="50">
        <v>0</v>
      </c>
      <c r="AW92" s="47">
        <v>0</v>
      </c>
      <c r="AX92" s="49">
        <v>0</v>
      </c>
      <c r="AY92" s="51">
        <v>0</v>
      </c>
      <c r="AZ92" s="50">
        <v>0</v>
      </c>
      <c r="BA92" s="47">
        <v>0</v>
      </c>
      <c r="BB92" s="49">
        <v>0</v>
      </c>
      <c r="BC92" s="51">
        <v>0</v>
      </c>
      <c r="BD92" s="50">
        <v>1</v>
      </c>
      <c r="BE92" s="47">
        <v>1</v>
      </c>
      <c r="BF92" s="49">
        <v>0</v>
      </c>
      <c r="BG92" s="51">
        <v>0</v>
      </c>
      <c r="BH92" s="50">
        <v>1</v>
      </c>
      <c r="BI92" s="47">
        <v>0</v>
      </c>
      <c r="BJ92" s="49">
        <v>0</v>
      </c>
      <c r="BK92" s="51">
        <v>0</v>
      </c>
      <c r="BL92" s="50">
        <v>0</v>
      </c>
      <c r="BM92" s="47">
        <v>0</v>
      </c>
      <c r="BN92" s="49">
        <v>0</v>
      </c>
      <c r="BO92" s="51">
        <v>1</v>
      </c>
      <c r="BP92" s="50">
        <v>1</v>
      </c>
    </row>
    <row r="93" spans="1:68" ht="46.5" customHeight="1" thickTop="1" thickBot="1" x14ac:dyDescent="0.3">
      <c r="A93" s="97"/>
      <c r="B93" s="98"/>
      <c r="C93" s="97"/>
      <c r="D93" s="99" t="s">
        <v>196</v>
      </c>
      <c r="E93" s="99" t="s">
        <v>197</v>
      </c>
      <c r="F93" s="100"/>
      <c r="G93" s="103"/>
      <c r="H93" s="28" t="s">
        <v>198</v>
      </c>
      <c r="I93" s="39">
        <f t="shared" si="8"/>
        <v>0</v>
      </c>
      <c r="J93" s="49">
        <v>1</v>
      </c>
      <c r="K93" s="39">
        <f t="shared" si="9"/>
        <v>3</v>
      </c>
      <c r="L93" s="50">
        <v>5</v>
      </c>
      <c r="M93" s="39">
        <v>0</v>
      </c>
      <c r="N93" s="49">
        <v>0</v>
      </c>
      <c r="O93" s="39">
        <v>0</v>
      </c>
      <c r="P93" s="50">
        <v>2</v>
      </c>
      <c r="Q93" s="39">
        <v>0</v>
      </c>
      <c r="R93" s="49">
        <v>0</v>
      </c>
      <c r="S93" s="39">
        <v>0</v>
      </c>
      <c r="T93" s="50">
        <v>0</v>
      </c>
      <c r="U93" s="39">
        <v>0</v>
      </c>
      <c r="V93" s="49">
        <v>1</v>
      </c>
      <c r="W93" s="39">
        <v>0</v>
      </c>
      <c r="X93" s="50">
        <v>0</v>
      </c>
      <c r="Y93" s="47">
        <v>0</v>
      </c>
      <c r="Z93" s="49">
        <v>0</v>
      </c>
      <c r="AA93" s="51">
        <v>1</v>
      </c>
      <c r="AB93" s="50">
        <v>0</v>
      </c>
      <c r="AC93" s="47">
        <v>0</v>
      </c>
      <c r="AD93" s="49">
        <v>0</v>
      </c>
      <c r="AE93" s="51">
        <v>0</v>
      </c>
      <c r="AF93" s="50">
        <v>0</v>
      </c>
      <c r="AG93" s="47">
        <v>0</v>
      </c>
      <c r="AH93" s="49">
        <v>0</v>
      </c>
      <c r="AI93" s="51">
        <v>1</v>
      </c>
      <c r="AJ93" s="50">
        <v>1</v>
      </c>
      <c r="AK93" s="47">
        <v>0</v>
      </c>
      <c r="AL93" s="49">
        <v>0</v>
      </c>
      <c r="AM93" s="51">
        <v>0</v>
      </c>
      <c r="AN93" s="50">
        <v>1</v>
      </c>
      <c r="AO93" s="47">
        <v>0</v>
      </c>
      <c r="AP93" s="49">
        <v>0</v>
      </c>
      <c r="AQ93" s="51">
        <v>0</v>
      </c>
      <c r="AR93" s="50">
        <v>0</v>
      </c>
      <c r="AS93" s="47">
        <v>0</v>
      </c>
      <c r="AT93" s="49">
        <v>0</v>
      </c>
      <c r="AU93" s="51">
        <v>1</v>
      </c>
      <c r="AV93" s="50">
        <v>0</v>
      </c>
      <c r="AW93" s="47">
        <v>0</v>
      </c>
      <c r="AX93" s="49">
        <v>0</v>
      </c>
      <c r="AY93" s="51">
        <v>0</v>
      </c>
      <c r="AZ93" s="50">
        <v>0</v>
      </c>
      <c r="BA93" s="47">
        <v>0</v>
      </c>
      <c r="BB93" s="49">
        <v>0</v>
      </c>
      <c r="BC93" s="51">
        <v>0</v>
      </c>
      <c r="BD93" s="50">
        <v>1</v>
      </c>
      <c r="BE93" s="47">
        <v>0</v>
      </c>
      <c r="BF93" s="49">
        <v>0</v>
      </c>
      <c r="BG93" s="51">
        <v>0</v>
      </c>
      <c r="BH93" s="50">
        <v>0</v>
      </c>
      <c r="BI93" s="47">
        <v>0</v>
      </c>
      <c r="BJ93" s="49">
        <v>0</v>
      </c>
      <c r="BK93" s="51">
        <v>0</v>
      </c>
      <c r="BL93" s="50">
        <v>0</v>
      </c>
      <c r="BM93" s="47">
        <v>0</v>
      </c>
      <c r="BN93" s="49">
        <v>0</v>
      </c>
      <c r="BO93" s="51">
        <v>0</v>
      </c>
      <c r="BP93" s="50">
        <v>0</v>
      </c>
    </row>
    <row r="94" spans="1:68" ht="43.5" customHeight="1" thickTop="1" thickBot="1" x14ac:dyDescent="0.3">
      <c r="A94" s="97"/>
      <c r="B94" s="98"/>
      <c r="C94" s="97"/>
      <c r="D94" s="97"/>
      <c r="E94" s="99" t="s">
        <v>199</v>
      </c>
      <c r="F94" s="100"/>
      <c r="G94" s="103"/>
      <c r="H94" s="28" t="s">
        <v>200</v>
      </c>
      <c r="I94" s="39">
        <f t="shared" si="8"/>
        <v>1</v>
      </c>
      <c r="J94" s="49">
        <v>0</v>
      </c>
      <c r="K94" s="39">
        <f t="shared" si="9"/>
        <v>1</v>
      </c>
      <c r="L94" s="50">
        <v>4</v>
      </c>
      <c r="M94" s="39">
        <v>0</v>
      </c>
      <c r="N94" s="49">
        <v>0</v>
      </c>
      <c r="O94" s="39">
        <v>1</v>
      </c>
      <c r="P94" s="50">
        <v>0</v>
      </c>
      <c r="Q94" s="39">
        <v>0</v>
      </c>
      <c r="R94" s="49">
        <v>0</v>
      </c>
      <c r="S94" s="39">
        <v>0</v>
      </c>
      <c r="T94" s="50">
        <v>0</v>
      </c>
      <c r="U94" s="39">
        <v>0</v>
      </c>
      <c r="V94" s="49">
        <v>0</v>
      </c>
      <c r="W94" s="39">
        <v>0</v>
      </c>
      <c r="X94" s="50">
        <v>0</v>
      </c>
      <c r="Y94" s="47">
        <v>0</v>
      </c>
      <c r="Z94" s="49">
        <v>0</v>
      </c>
      <c r="AA94" s="51">
        <v>0</v>
      </c>
      <c r="AB94" s="50">
        <v>1</v>
      </c>
      <c r="AC94" s="47">
        <v>0</v>
      </c>
      <c r="AD94" s="49">
        <v>0</v>
      </c>
      <c r="AE94" s="51">
        <v>0</v>
      </c>
      <c r="AF94" s="50">
        <v>0</v>
      </c>
      <c r="AG94" s="47">
        <v>0</v>
      </c>
      <c r="AH94" s="49">
        <v>0</v>
      </c>
      <c r="AI94" s="51">
        <v>0</v>
      </c>
      <c r="AJ94" s="50">
        <v>0</v>
      </c>
      <c r="AK94" s="47">
        <v>0</v>
      </c>
      <c r="AL94" s="49">
        <v>0</v>
      </c>
      <c r="AM94" s="51">
        <v>0</v>
      </c>
      <c r="AN94" s="50">
        <v>1</v>
      </c>
      <c r="AO94" s="47">
        <v>0</v>
      </c>
      <c r="AP94" s="49">
        <v>0</v>
      </c>
      <c r="AQ94" s="51">
        <v>0</v>
      </c>
      <c r="AR94" s="50">
        <v>0</v>
      </c>
      <c r="AS94" s="47">
        <v>0</v>
      </c>
      <c r="AT94" s="49">
        <v>0</v>
      </c>
      <c r="AU94" s="51">
        <v>0</v>
      </c>
      <c r="AV94" s="50">
        <v>0</v>
      </c>
      <c r="AW94" s="47">
        <v>0</v>
      </c>
      <c r="AX94" s="49">
        <v>0</v>
      </c>
      <c r="AY94" s="51">
        <v>0</v>
      </c>
      <c r="AZ94" s="50">
        <v>0</v>
      </c>
      <c r="BA94" s="47">
        <v>0</v>
      </c>
      <c r="BB94" s="49">
        <v>0</v>
      </c>
      <c r="BC94" s="51">
        <v>0</v>
      </c>
      <c r="BD94" s="50">
        <v>0</v>
      </c>
      <c r="BE94" s="47">
        <v>1</v>
      </c>
      <c r="BF94" s="49">
        <v>0</v>
      </c>
      <c r="BG94" s="51">
        <v>0</v>
      </c>
      <c r="BH94" s="50">
        <v>1</v>
      </c>
      <c r="BI94" s="47">
        <v>0</v>
      </c>
      <c r="BJ94" s="49">
        <v>0</v>
      </c>
      <c r="BK94" s="51">
        <v>0</v>
      </c>
      <c r="BL94" s="50">
        <v>0</v>
      </c>
      <c r="BM94" s="47">
        <v>0</v>
      </c>
      <c r="BN94" s="49">
        <v>0</v>
      </c>
      <c r="BO94" s="51">
        <v>0</v>
      </c>
      <c r="BP94" s="50">
        <v>1</v>
      </c>
    </row>
    <row r="95" spans="1:68" ht="35.25" customHeight="1" thickTop="1" thickBot="1" x14ac:dyDescent="0.3">
      <c r="A95" s="97"/>
      <c r="B95" s="98"/>
      <c r="C95" s="97"/>
      <c r="D95" s="97"/>
      <c r="E95" s="99" t="s">
        <v>201</v>
      </c>
      <c r="F95" s="100"/>
      <c r="G95" s="103"/>
      <c r="H95" s="28" t="s">
        <v>202</v>
      </c>
      <c r="I95" s="39">
        <f t="shared" si="8"/>
        <v>0</v>
      </c>
      <c r="J95" s="49">
        <v>0</v>
      </c>
      <c r="K95" s="39">
        <f t="shared" si="9"/>
        <v>0</v>
      </c>
      <c r="L95" s="50">
        <v>0</v>
      </c>
      <c r="M95" s="39">
        <v>0</v>
      </c>
      <c r="N95" s="49">
        <v>0</v>
      </c>
      <c r="O95" s="39">
        <v>0</v>
      </c>
      <c r="P95" s="50">
        <v>0</v>
      </c>
      <c r="Q95" s="39">
        <v>0</v>
      </c>
      <c r="R95" s="49">
        <v>0</v>
      </c>
      <c r="S95" s="39">
        <v>0</v>
      </c>
      <c r="T95" s="50">
        <v>0</v>
      </c>
      <c r="U95" s="39">
        <v>0</v>
      </c>
      <c r="V95" s="49">
        <v>0</v>
      </c>
      <c r="W95" s="39">
        <v>0</v>
      </c>
      <c r="X95" s="50">
        <v>0</v>
      </c>
      <c r="Y95" s="47">
        <v>0</v>
      </c>
      <c r="Z95" s="49">
        <v>0</v>
      </c>
      <c r="AA95" s="51">
        <v>0</v>
      </c>
      <c r="AB95" s="50">
        <v>0</v>
      </c>
      <c r="AC95" s="47">
        <v>0</v>
      </c>
      <c r="AD95" s="49">
        <v>0</v>
      </c>
      <c r="AE95" s="51">
        <v>0</v>
      </c>
      <c r="AF95" s="50">
        <v>0</v>
      </c>
      <c r="AG95" s="47">
        <v>0</v>
      </c>
      <c r="AH95" s="49">
        <v>0</v>
      </c>
      <c r="AI95" s="51">
        <v>0</v>
      </c>
      <c r="AJ95" s="50">
        <v>0</v>
      </c>
      <c r="AK95" s="47">
        <v>0</v>
      </c>
      <c r="AL95" s="49">
        <v>0</v>
      </c>
      <c r="AM95" s="51">
        <v>0</v>
      </c>
      <c r="AN95" s="50">
        <v>0</v>
      </c>
      <c r="AO95" s="47">
        <v>0</v>
      </c>
      <c r="AP95" s="49">
        <v>0</v>
      </c>
      <c r="AQ95" s="51">
        <v>0</v>
      </c>
      <c r="AR95" s="50">
        <v>0</v>
      </c>
      <c r="AS95" s="47">
        <v>0</v>
      </c>
      <c r="AT95" s="49">
        <v>0</v>
      </c>
      <c r="AU95" s="51">
        <v>0</v>
      </c>
      <c r="AV95" s="50">
        <v>0</v>
      </c>
      <c r="AW95" s="47">
        <v>0</v>
      </c>
      <c r="AX95" s="49">
        <v>0</v>
      </c>
      <c r="AY95" s="51">
        <v>0</v>
      </c>
      <c r="AZ95" s="50">
        <v>0</v>
      </c>
      <c r="BA95" s="47">
        <v>0</v>
      </c>
      <c r="BB95" s="49">
        <v>0</v>
      </c>
      <c r="BC95" s="51">
        <v>0</v>
      </c>
      <c r="BD95" s="50">
        <v>0</v>
      </c>
      <c r="BE95" s="47">
        <v>0</v>
      </c>
      <c r="BF95" s="49">
        <v>0</v>
      </c>
      <c r="BG95" s="51">
        <v>0</v>
      </c>
      <c r="BH95" s="50">
        <v>0</v>
      </c>
      <c r="BI95" s="47">
        <v>0</v>
      </c>
      <c r="BJ95" s="49">
        <v>0</v>
      </c>
      <c r="BK95" s="51">
        <v>0</v>
      </c>
      <c r="BL95" s="50">
        <v>0</v>
      </c>
      <c r="BM95" s="47">
        <v>0</v>
      </c>
      <c r="BN95" s="49">
        <v>0</v>
      </c>
      <c r="BO95" s="51">
        <v>0</v>
      </c>
      <c r="BP95" s="50">
        <v>0</v>
      </c>
    </row>
    <row r="96" spans="1:68" ht="30" customHeight="1" thickTop="1" thickBot="1" x14ac:dyDescent="0.3">
      <c r="A96" s="97"/>
      <c r="B96" s="98"/>
      <c r="C96" s="97"/>
      <c r="D96" s="97"/>
      <c r="E96" s="90" t="s">
        <v>203</v>
      </c>
      <c r="F96" s="91"/>
      <c r="G96" s="92"/>
      <c r="H96" s="12" t="s">
        <v>204</v>
      </c>
      <c r="I96" s="39">
        <f t="shared" si="8"/>
        <v>0</v>
      </c>
      <c r="J96" s="53">
        <v>0</v>
      </c>
      <c r="K96" s="39">
        <f t="shared" si="9"/>
        <v>0</v>
      </c>
      <c r="L96" s="52">
        <v>0</v>
      </c>
      <c r="M96" s="39">
        <v>0</v>
      </c>
      <c r="N96" s="49">
        <v>0</v>
      </c>
      <c r="O96" s="39">
        <v>0</v>
      </c>
      <c r="P96" s="50">
        <v>0</v>
      </c>
      <c r="Q96" s="39">
        <v>0</v>
      </c>
      <c r="R96" s="49">
        <v>0</v>
      </c>
      <c r="S96" s="39">
        <v>0</v>
      </c>
      <c r="T96" s="50">
        <v>0</v>
      </c>
      <c r="U96" s="39">
        <v>0</v>
      </c>
      <c r="V96" s="49">
        <v>0</v>
      </c>
      <c r="W96" s="39">
        <v>0</v>
      </c>
      <c r="X96" s="50">
        <v>0</v>
      </c>
      <c r="Y96" s="47">
        <v>0</v>
      </c>
      <c r="Z96" s="49">
        <v>0</v>
      </c>
      <c r="AA96" s="51">
        <v>0</v>
      </c>
      <c r="AB96" s="50">
        <v>0</v>
      </c>
      <c r="AC96" s="47">
        <v>0</v>
      </c>
      <c r="AD96" s="49">
        <v>0</v>
      </c>
      <c r="AE96" s="51">
        <v>0</v>
      </c>
      <c r="AF96" s="50">
        <v>0</v>
      </c>
      <c r="AG96" s="47">
        <v>0</v>
      </c>
      <c r="AH96" s="49">
        <v>0</v>
      </c>
      <c r="AI96" s="51">
        <v>0</v>
      </c>
      <c r="AJ96" s="50">
        <v>0</v>
      </c>
      <c r="AK96" s="47">
        <v>0</v>
      </c>
      <c r="AL96" s="49">
        <v>0</v>
      </c>
      <c r="AM96" s="51">
        <v>0</v>
      </c>
      <c r="AN96" s="50">
        <v>0</v>
      </c>
      <c r="AO96" s="47">
        <v>0</v>
      </c>
      <c r="AP96" s="49">
        <v>0</v>
      </c>
      <c r="AQ96" s="51">
        <v>0</v>
      </c>
      <c r="AR96" s="50">
        <v>0</v>
      </c>
      <c r="AS96" s="47">
        <v>0</v>
      </c>
      <c r="AT96" s="49">
        <v>0</v>
      </c>
      <c r="AU96" s="51">
        <v>0</v>
      </c>
      <c r="AV96" s="50">
        <v>0</v>
      </c>
      <c r="AW96" s="47">
        <v>0</v>
      </c>
      <c r="AX96" s="49">
        <v>0</v>
      </c>
      <c r="AY96" s="51">
        <v>0</v>
      </c>
      <c r="AZ96" s="50">
        <v>0</v>
      </c>
      <c r="BA96" s="47">
        <v>0</v>
      </c>
      <c r="BB96" s="49">
        <v>0</v>
      </c>
      <c r="BC96" s="51">
        <v>0</v>
      </c>
      <c r="BD96" s="50">
        <v>0</v>
      </c>
      <c r="BE96" s="47">
        <v>0</v>
      </c>
      <c r="BF96" s="49">
        <v>0</v>
      </c>
      <c r="BG96" s="51">
        <v>0</v>
      </c>
      <c r="BH96" s="50">
        <v>0</v>
      </c>
      <c r="BI96" s="47">
        <v>0</v>
      </c>
      <c r="BJ96" s="49">
        <v>0</v>
      </c>
      <c r="BK96" s="51">
        <v>0</v>
      </c>
      <c r="BL96" s="50">
        <v>0</v>
      </c>
      <c r="BM96" s="47">
        <v>0</v>
      </c>
      <c r="BN96" s="49">
        <v>0</v>
      </c>
      <c r="BO96" s="51">
        <v>0</v>
      </c>
      <c r="BP96" s="50">
        <v>0</v>
      </c>
    </row>
    <row r="97" spans="1:68" ht="124.5" customHeight="1" thickTop="1" thickBot="1" x14ac:dyDescent="0.3">
      <c r="A97" s="97"/>
      <c r="B97" s="98"/>
      <c r="C97" s="97"/>
      <c r="D97" s="97"/>
      <c r="E97" s="99" t="s">
        <v>205</v>
      </c>
      <c r="F97" s="100"/>
      <c r="G97" s="103"/>
      <c r="H97" s="28" t="s">
        <v>206</v>
      </c>
      <c r="I97" s="39">
        <f t="shared" si="8"/>
        <v>0</v>
      </c>
      <c r="J97" s="49">
        <v>0</v>
      </c>
      <c r="K97" s="39">
        <f t="shared" si="9"/>
        <v>0</v>
      </c>
      <c r="L97" s="50">
        <v>0</v>
      </c>
      <c r="M97" s="39">
        <v>0</v>
      </c>
      <c r="N97" s="49">
        <v>0</v>
      </c>
      <c r="O97" s="39">
        <v>0</v>
      </c>
      <c r="P97" s="50">
        <v>0</v>
      </c>
      <c r="Q97" s="39">
        <v>0</v>
      </c>
      <c r="R97" s="49">
        <v>0</v>
      </c>
      <c r="S97" s="39">
        <v>0</v>
      </c>
      <c r="T97" s="50">
        <v>0</v>
      </c>
      <c r="U97" s="39">
        <v>0</v>
      </c>
      <c r="V97" s="49">
        <v>0</v>
      </c>
      <c r="W97" s="39">
        <v>0</v>
      </c>
      <c r="X97" s="50">
        <v>0</v>
      </c>
      <c r="Y97" s="47">
        <v>0</v>
      </c>
      <c r="Z97" s="49">
        <v>0</v>
      </c>
      <c r="AA97" s="51">
        <v>0</v>
      </c>
      <c r="AB97" s="50">
        <v>0</v>
      </c>
      <c r="AC97" s="47">
        <v>0</v>
      </c>
      <c r="AD97" s="49">
        <v>0</v>
      </c>
      <c r="AE97" s="51">
        <v>0</v>
      </c>
      <c r="AF97" s="50">
        <v>0</v>
      </c>
      <c r="AG97" s="47">
        <v>0</v>
      </c>
      <c r="AH97" s="49">
        <v>0</v>
      </c>
      <c r="AI97" s="51">
        <v>0</v>
      </c>
      <c r="AJ97" s="50">
        <v>0</v>
      </c>
      <c r="AK97" s="47">
        <v>0</v>
      </c>
      <c r="AL97" s="49">
        <v>0</v>
      </c>
      <c r="AM97" s="51">
        <v>0</v>
      </c>
      <c r="AN97" s="50">
        <v>0</v>
      </c>
      <c r="AO97" s="47">
        <v>0</v>
      </c>
      <c r="AP97" s="49">
        <v>0</v>
      </c>
      <c r="AQ97" s="51">
        <v>0</v>
      </c>
      <c r="AR97" s="50">
        <v>0</v>
      </c>
      <c r="AS97" s="47">
        <v>0</v>
      </c>
      <c r="AT97" s="49">
        <v>0</v>
      </c>
      <c r="AU97" s="51">
        <v>0</v>
      </c>
      <c r="AV97" s="50">
        <v>0</v>
      </c>
      <c r="AW97" s="47">
        <v>0</v>
      </c>
      <c r="AX97" s="49">
        <v>0</v>
      </c>
      <c r="AY97" s="51">
        <v>0</v>
      </c>
      <c r="AZ97" s="50">
        <v>0</v>
      </c>
      <c r="BA97" s="47">
        <v>0</v>
      </c>
      <c r="BB97" s="49">
        <v>0</v>
      </c>
      <c r="BC97" s="51">
        <v>0</v>
      </c>
      <c r="BD97" s="50">
        <v>0</v>
      </c>
      <c r="BE97" s="47">
        <v>0</v>
      </c>
      <c r="BF97" s="49">
        <v>0</v>
      </c>
      <c r="BG97" s="51">
        <v>0</v>
      </c>
      <c r="BH97" s="50">
        <v>0</v>
      </c>
      <c r="BI97" s="47">
        <v>0</v>
      </c>
      <c r="BJ97" s="49">
        <v>0</v>
      </c>
      <c r="BK97" s="51">
        <v>0</v>
      </c>
      <c r="BL97" s="50">
        <v>0</v>
      </c>
      <c r="BM97" s="47">
        <v>0</v>
      </c>
      <c r="BN97" s="49">
        <v>0</v>
      </c>
      <c r="BO97" s="51">
        <v>0</v>
      </c>
      <c r="BP97" s="50">
        <v>0</v>
      </c>
    </row>
    <row r="98" spans="1:68" ht="40.9" customHeight="1" thickTop="1" thickBot="1" x14ac:dyDescent="0.3">
      <c r="A98" s="101"/>
      <c r="B98" s="102"/>
      <c r="C98" s="101"/>
      <c r="D98" s="101"/>
      <c r="E98" s="90" t="s">
        <v>207</v>
      </c>
      <c r="F98" s="91"/>
      <c r="G98" s="92"/>
      <c r="H98" s="12" t="s">
        <v>208</v>
      </c>
      <c r="I98" s="39">
        <f t="shared" si="8"/>
        <v>0</v>
      </c>
      <c r="J98" s="53">
        <v>0</v>
      </c>
      <c r="K98" s="39">
        <f t="shared" si="9"/>
        <v>1</v>
      </c>
      <c r="L98" s="52">
        <v>0</v>
      </c>
      <c r="M98" s="39">
        <v>0</v>
      </c>
      <c r="N98" s="53">
        <v>0</v>
      </c>
      <c r="O98" s="39">
        <v>0</v>
      </c>
      <c r="P98" s="52">
        <v>0</v>
      </c>
      <c r="Q98" s="39">
        <v>0</v>
      </c>
      <c r="R98" s="53">
        <v>0</v>
      </c>
      <c r="S98" s="39">
        <v>0</v>
      </c>
      <c r="T98" s="52">
        <v>0</v>
      </c>
      <c r="U98" s="39">
        <v>0</v>
      </c>
      <c r="V98" s="53">
        <v>0</v>
      </c>
      <c r="W98" s="39">
        <v>0</v>
      </c>
      <c r="X98" s="52">
        <v>0</v>
      </c>
      <c r="Y98" s="47">
        <v>0</v>
      </c>
      <c r="Z98" s="53">
        <v>0</v>
      </c>
      <c r="AA98" s="53">
        <v>0</v>
      </c>
      <c r="AB98" s="52">
        <v>0</v>
      </c>
      <c r="AC98" s="47">
        <v>0</v>
      </c>
      <c r="AD98" s="53">
        <v>0</v>
      </c>
      <c r="AE98" s="53">
        <v>0</v>
      </c>
      <c r="AF98" s="52">
        <v>0</v>
      </c>
      <c r="AG98" s="47">
        <v>0</v>
      </c>
      <c r="AH98" s="53">
        <v>0</v>
      </c>
      <c r="AI98" s="53">
        <v>0</v>
      </c>
      <c r="AJ98" s="52">
        <v>0</v>
      </c>
      <c r="AK98" s="47">
        <v>0</v>
      </c>
      <c r="AL98" s="53">
        <v>0</v>
      </c>
      <c r="AM98" s="53">
        <v>0</v>
      </c>
      <c r="AN98" s="52">
        <v>0</v>
      </c>
      <c r="AO98" s="47">
        <v>0</v>
      </c>
      <c r="AP98" s="53">
        <v>0</v>
      </c>
      <c r="AQ98" s="53">
        <v>0</v>
      </c>
      <c r="AR98" s="52">
        <v>0</v>
      </c>
      <c r="AS98" s="47">
        <v>0</v>
      </c>
      <c r="AT98" s="53">
        <v>0</v>
      </c>
      <c r="AU98" s="53">
        <v>0</v>
      </c>
      <c r="AV98" s="52">
        <v>0</v>
      </c>
      <c r="AW98" s="47">
        <v>0</v>
      </c>
      <c r="AX98" s="53">
        <v>0</v>
      </c>
      <c r="AY98" s="53">
        <v>0</v>
      </c>
      <c r="AZ98" s="52">
        <v>0</v>
      </c>
      <c r="BA98" s="47">
        <v>0</v>
      </c>
      <c r="BB98" s="53">
        <v>0</v>
      </c>
      <c r="BC98" s="53">
        <v>0</v>
      </c>
      <c r="BD98" s="52">
        <v>0</v>
      </c>
      <c r="BE98" s="47">
        <v>0</v>
      </c>
      <c r="BF98" s="53">
        <v>0</v>
      </c>
      <c r="BG98" s="53">
        <v>0</v>
      </c>
      <c r="BH98" s="52">
        <v>0</v>
      </c>
      <c r="BI98" s="47">
        <v>0</v>
      </c>
      <c r="BJ98" s="53">
        <v>0</v>
      </c>
      <c r="BK98" s="53">
        <v>0</v>
      </c>
      <c r="BL98" s="52">
        <v>0</v>
      </c>
      <c r="BM98" s="47">
        <v>0</v>
      </c>
      <c r="BN98" s="53">
        <v>0</v>
      </c>
      <c r="BO98" s="53">
        <v>1</v>
      </c>
      <c r="BP98" s="52">
        <v>0</v>
      </c>
    </row>
    <row r="99" spans="1:68" ht="37.15" customHeight="1" thickTop="1" thickBot="1" x14ac:dyDescent="0.3">
      <c r="A99" s="75" t="s">
        <v>209</v>
      </c>
      <c r="B99" s="76"/>
      <c r="C99" s="75" t="s">
        <v>210</v>
      </c>
      <c r="D99" s="76"/>
      <c r="E99" s="76"/>
      <c r="F99" s="76"/>
      <c r="G99" s="18" t="s">
        <v>28</v>
      </c>
      <c r="H99" s="29" t="s">
        <v>211</v>
      </c>
      <c r="I99" s="39">
        <f t="shared" si="8"/>
        <v>3</v>
      </c>
      <c r="J99" s="49">
        <v>6</v>
      </c>
      <c r="K99" s="39">
        <f t="shared" si="9"/>
        <v>7</v>
      </c>
      <c r="L99" s="50">
        <v>11</v>
      </c>
      <c r="M99" s="39">
        <v>0</v>
      </c>
      <c r="N99" s="49">
        <v>1</v>
      </c>
      <c r="O99" s="39">
        <v>0</v>
      </c>
      <c r="P99" s="50">
        <v>0</v>
      </c>
      <c r="Q99" s="39">
        <v>0</v>
      </c>
      <c r="R99" s="49">
        <v>0</v>
      </c>
      <c r="S99" s="39">
        <v>0</v>
      </c>
      <c r="T99" s="50">
        <v>0</v>
      </c>
      <c r="U99" s="39">
        <v>0</v>
      </c>
      <c r="V99" s="49">
        <v>0</v>
      </c>
      <c r="W99" s="39">
        <v>0</v>
      </c>
      <c r="X99" s="50">
        <v>0</v>
      </c>
      <c r="Y99" s="47">
        <v>0</v>
      </c>
      <c r="Z99" s="49">
        <v>1</v>
      </c>
      <c r="AA99" s="51">
        <v>1</v>
      </c>
      <c r="AB99" s="50">
        <v>1</v>
      </c>
      <c r="AC99" s="47">
        <v>1</v>
      </c>
      <c r="AD99" s="49">
        <v>1</v>
      </c>
      <c r="AE99" s="51">
        <v>2</v>
      </c>
      <c r="AF99" s="50">
        <v>0</v>
      </c>
      <c r="AG99" s="47">
        <v>0</v>
      </c>
      <c r="AH99" s="49">
        <v>0</v>
      </c>
      <c r="AI99" s="51">
        <v>0</v>
      </c>
      <c r="AJ99" s="50">
        <v>0</v>
      </c>
      <c r="AK99" s="47">
        <v>1</v>
      </c>
      <c r="AL99" s="49">
        <v>2</v>
      </c>
      <c r="AM99" s="51">
        <v>0</v>
      </c>
      <c r="AN99" s="50">
        <v>0</v>
      </c>
      <c r="AO99" s="47">
        <v>0</v>
      </c>
      <c r="AP99" s="49">
        <v>1</v>
      </c>
      <c r="AQ99" s="51">
        <v>0</v>
      </c>
      <c r="AR99" s="50">
        <v>0</v>
      </c>
      <c r="AS99" s="47">
        <v>0</v>
      </c>
      <c r="AT99" s="49">
        <v>0</v>
      </c>
      <c r="AU99" s="51">
        <v>0</v>
      </c>
      <c r="AV99" s="50">
        <v>0</v>
      </c>
      <c r="AW99" s="47">
        <v>0</v>
      </c>
      <c r="AX99" s="49">
        <v>0</v>
      </c>
      <c r="AY99" s="51">
        <v>1</v>
      </c>
      <c r="AZ99" s="50">
        <v>0</v>
      </c>
      <c r="BA99" s="47">
        <v>0</v>
      </c>
      <c r="BB99" s="49">
        <v>0</v>
      </c>
      <c r="BC99" s="51">
        <v>0</v>
      </c>
      <c r="BD99" s="50">
        <v>0</v>
      </c>
      <c r="BE99" s="47">
        <v>0</v>
      </c>
      <c r="BF99" s="49">
        <v>0</v>
      </c>
      <c r="BG99" s="51">
        <v>1</v>
      </c>
      <c r="BH99" s="50">
        <v>0</v>
      </c>
      <c r="BI99" s="47">
        <v>1</v>
      </c>
      <c r="BJ99" s="49">
        <v>0</v>
      </c>
      <c r="BK99" s="51">
        <v>2</v>
      </c>
      <c r="BL99" s="50">
        <v>10</v>
      </c>
      <c r="BM99" s="47">
        <v>0</v>
      </c>
      <c r="BN99" s="49">
        <v>0</v>
      </c>
      <c r="BO99" s="51">
        <v>0</v>
      </c>
      <c r="BP99" s="50">
        <v>0</v>
      </c>
    </row>
    <row r="100" spans="1:68" ht="40.9" customHeight="1" thickTop="1" thickBot="1" x14ac:dyDescent="0.3">
      <c r="A100" s="93"/>
      <c r="B100" s="94"/>
      <c r="C100" s="93"/>
      <c r="D100" s="94"/>
      <c r="E100" s="94"/>
      <c r="F100" s="94"/>
      <c r="G100" s="18" t="s">
        <v>133</v>
      </c>
      <c r="H100" s="29" t="s">
        <v>212</v>
      </c>
      <c r="I100" s="39">
        <f t="shared" si="8"/>
        <v>3</v>
      </c>
      <c r="J100" s="49">
        <v>6</v>
      </c>
      <c r="K100" s="39">
        <f t="shared" si="9"/>
        <v>7</v>
      </c>
      <c r="L100" s="50">
        <v>11</v>
      </c>
      <c r="M100" s="39">
        <v>0</v>
      </c>
      <c r="N100" s="49">
        <v>1</v>
      </c>
      <c r="O100" s="39">
        <v>0</v>
      </c>
      <c r="P100" s="50">
        <v>0</v>
      </c>
      <c r="Q100" s="39">
        <v>0</v>
      </c>
      <c r="R100" s="49">
        <v>0</v>
      </c>
      <c r="S100" s="39">
        <v>0</v>
      </c>
      <c r="T100" s="50">
        <v>0</v>
      </c>
      <c r="U100" s="39">
        <v>0</v>
      </c>
      <c r="V100" s="49">
        <v>0</v>
      </c>
      <c r="W100" s="39">
        <v>0</v>
      </c>
      <c r="X100" s="50">
        <v>0</v>
      </c>
      <c r="Y100" s="47">
        <v>0</v>
      </c>
      <c r="Z100" s="49">
        <v>1</v>
      </c>
      <c r="AA100" s="51">
        <v>1</v>
      </c>
      <c r="AB100" s="50">
        <v>1</v>
      </c>
      <c r="AC100" s="47">
        <v>1</v>
      </c>
      <c r="AD100" s="49">
        <v>1</v>
      </c>
      <c r="AE100" s="51">
        <v>2</v>
      </c>
      <c r="AF100" s="50">
        <v>0</v>
      </c>
      <c r="AG100" s="47">
        <v>0</v>
      </c>
      <c r="AH100" s="49">
        <v>0</v>
      </c>
      <c r="AI100" s="51">
        <v>0</v>
      </c>
      <c r="AJ100" s="50">
        <v>0</v>
      </c>
      <c r="AK100" s="47">
        <v>1</v>
      </c>
      <c r="AL100" s="49">
        <v>2</v>
      </c>
      <c r="AM100" s="51">
        <v>0</v>
      </c>
      <c r="AN100" s="50">
        <v>0</v>
      </c>
      <c r="AO100" s="47">
        <v>0</v>
      </c>
      <c r="AP100" s="49">
        <v>1</v>
      </c>
      <c r="AQ100" s="51">
        <v>0</v>
      </c>
      <c r="AR100" s="50">
        <v>0</v>
      </c>
      <c r="AS100" s="47">
        <v>0</v>
      </c>
      <c r="AT100" s="49">
        <v>0</v>
      </c>
      <c r="AU100" s="51">
        <v>0</v>
      </c>
      <c r="AV100" s="50">
        <v>0</v>
      </c>
      <c r="AW100" s="47">
        <v>0</v>
      </c>
      <c r="AX100" s="49">
        <v>0</v>
      </c>
      <c r="AY100" s="51">
        <v>1</v>
      </c>
      <c r="AZ100" s="50">
        <v>0</v>
      </c>
      <c r="BA100" s="47">
        <v>0</v>
      </c>
      <c r="BB100" s="49">
        <v>0</v>
      </c>
      <c r="BC100" s="51">
        <v>0</v>
      </c>
      <c r="BD100" s="50">
        <v>0</v>
      </c>
      <c r="BE100" s="47">
        <v>0</v>
      </c>
      <c r="BF100" s="49">
        <v>0</v>
      </c>
      <c r="BG100" s="51">
        <v>1</v>
      </c>
      <c r="BH100" s="50">
        <v>0</v>
      </c>
      <c r="BI100" s="47">
        <v>1</v>
      </c>
      <c r="BJ100" s="49">
        <v>0</v>
      </c>
      <c r="BK100" s="51">
        <v>2</v>
      </c>
      <c r="BL100" s="50">
        <v>10</v>
      </c>
      <c r="BM100" s="47">
        <v>0</v>
      </c>
      <c r="BN100" s="49">
        <v>0</v>
      </c>
      <c r="BO100" s="51">
        <v>0</v>
      </c>
      <c r="BP100" s="50">
        <v>0</v>
      </c>
    </row>
    <row r="101" spans="1:68" ht="33" customHeight="1" thickTop="1" thickBot="1" x14ac:dyDescent="0.3">
      <c r="A101" s="93"/>
      <c r="B101" s="94"/>
      <c r="C101" s="75" t="s">
        <v>213</v>
      </c>
      <c r="D101" s="76"/>
      <c r="E101" s="76"/>
      <c r="F101" s="76"/>
      <c r="G101" s="76"/>
      <c r="H101" s="29" t="s">
        <v>214</v>
      </c>
      <c r="I101" s="39">
        <f t="shared" si="8"/>
        <v>0</v>
      </c>
      <c r="J101" s="49">
        <v>2</v>
      </c>
      <c r="K101" s="39">
        <f t="shared" si="9"/>
        <v>0</v>
      </c>
      <c r="L101" s="50">
        <v>0</v>
      </c>
      <c r="M101" s="39">
        <v>0</v>
      </c>
      <c r="N101" s="49">
        <v>1</v>
      </c>
      <c r="O101" s="39">
        <v>0</v>
      </c>
      <c r="P101" s="50">
        <v>0</v>
      </c>
      <c r="Q101" s="39">
        <v>0</v>
      </c>
      <c r="R101" s="49">
        <v>0</v>
      </c>
      <c r="S101" s="39">
        <v>0</v>
      </c>
      <c r="T101" s="50">
        <v>0</v>
      </c>
      <c r="U101" s="39">
        <v>0</v>
      </c>
      <c r="V101" s="49">
        <v>0</v>
      </c>
      <c r="W101" s="39">
        <v>0</v>
      </c>
      <c r="X101" s="50">
        <v>0</v>
      </c>
      <c r="Y101" s="47">
        <v>0</v>
      </c>
      <c r="Z101" s="49">
        <v>0</v>
      </c>
      <c r="AA101" s="51">
        <v>0</v>
      </c>
      <c r="AB101" s="50">
        <v>0</v>
      </c>
      <c r="AC101" s="47">
        <v>0</v>
      </c>
      <c r="AD101" s="49">
        <v>0</v>
      </c>
      <c r="AE101" s="51">
        <v>0</v>
      </c>
      <c r="AF101" s="50">
        <v>0</v>
      </c>
      <c r="AG101" s="47">
        <v>0</v>
      </c>
      <c r="AH101" s="49">
        <v>0</v>
      </c>
      <c r="AI101" s="51">
        <v>0</v>
      </c>
      <c r="AJ101" s="50">
        <v>0</v>
      </c>
      <c r="AK101" s="47">
        <v>0</v>
      </c>
      <c r="AL101" s="49">
        <v>0</v>
      </c>
      <c r="AM101" s="51">
        <v>0</v>
      </c>
      <c r="AN101" s="50">
        <v>0</v>
      </c>
      <c r="AO101" s="47">
        <v>0</v>
      </c>
      <c r="AP101" s="49">
        <v>1</v>
      </c>
      <c r="AQ101" s="51">
        <v>0</v>
      </c>
      <c r="AR101" s="50">
        <v>0</v>
      </c>
      <c r="AS101" s="47">
        <v>0</v>
      </c>
      <c r="AT101" s="49">
        <v>0</v>
      </c>
      <c r="AU101" s="51">
        <v>0</v>
      </c>
      <c r="AV101" s="50">
        <v>0</v>
      </c>
      <c r="AW101" s="47">
        <v>0</v>
      </c>
      <c r="AX101" s="49">
        <v>0</v>
      </c>
      <c r="AY101" s="51">
        <v>0</v>
      </c>
      <c r="AZ101" s="50">
        <v>0</v>
      </c>
      <c r="BA101" s="47">
        <v>0</v>
      </c>
      <c r="BB101" s="49">
        <v>0</v>
      </c>
      <c r="BC101" s="51">
        <v>0</v>
      </c>
      <c r="BD101" s="50">
        <v>0</v>
      </c>
      <c r="BE101" s="47">
        <v>0</v>
      </c>
      <c r="BF101" s="49">
        <v>0</v>
      </c>
      <c r="BG101" s="51">
        <v>0</v>
      </c>
      <c r="BH101" s="50">
        <v>0</v>
      </c>
      <c r="BI101" s="47">
        <v>0</v>
      </c>
      <c r="BJ101" s="49">
        <v>0</v>
      </c>
      <c r="BK101" s="51">
        <v>0</v>
      </c>
      <c r="BL101" s="50">
        <v>0</v>
      </c>
      <c r="BM101" s="47">
        <v>0</v>
      </c>
      <c r="BN101" s="49">
        <v>0</v>
      </c>
      <c r="BO101" s="51">
        <v>0</v>
      </c>
      <c r="BP101" s="50">
        <v>0</v>
      </c>
    </row>
    <row r="102" spans="1:68" ht="34.15" customHeight="1" thickTop="1" thickBot="1" x14ac:dyDescent="0.3">
      <c r="A102" s="93"/>
      <c r="B102" s="94"/>
      <c r="C102" s="75" t="s">
        <v>215</v>
      </c>
      <c r="D102" s="76"/>
      <c r="E102" s="76"/>
      <c r="F102" s="76"/>
      <c r="G102" s="76"/>
      <c r="H102" s="29" t="s">
        <v>216</v>
      </c>
      <c r="I102" s="39">
        <f t="shared" si="8"/>
        <v>0</v>
      </c>
      <c r="J102" s="49">
        <v>0</v>
      </c>
      <c r="K102" s="39">
        <f t="shared" si="9"/>
        <v>0</v>
      </c>
      <c r="L102" s="50">
        <v>0</v>
      </c>
      <c r="M102" s="40">
        <v>0</v>
      </c>
      <c r="N102" s="49">
        <v>0</v>
      </c>
      <c r="O102" s="40">
        <v>0</v>
      </c>
      <c r="P102" s="50">
        <v>0</v>
      </c>
      <c r="Q102" s="40">
        <v>0</v>
      </c>
      <c r="R102" s="49">
        <v>0</v>
      </c>
      <c r="S102" s="40">
        <v>0</v>
      </c>
      <c r="T102" s="50">
        <v>0</v>
      </c>
      <c r="U102" s="40">
        <v>0</v>
      </c>
      <c r="V102" s="49">
        <v>0</v>
      </c>
      <c r="W102" s="40">
        <v>0</v>
      </c>
      <c r="X102" s="50">
        <v>0</v>
      </c>
      <c r="Y102" s="47">
        <v>0</v>
      </c>
      <c r="Z102" s="49">
        <v>0</v>
      </c>
      <c r="AA102" s="51">
        <v>0</v>
      </c>
      <c r="AB102" s="50">
        <v>0</v>
      </c>
      <c r="AC102" s="47">
        <v>0</v>
      </c>
      <c r="AD102" s="49">
        <v>0</v>
      </c>
      <c r="AE102" s="51">
        <v>0</v>
      </c>
      <c r="AF102" s="50">
        <v>0</v>
      </c>
      <c r="AG102" s="47">
        <v>0</v>
      </c>
      <c r="AH102" s="49">
        <v>0</v>
      </c>
      <c r="AI102" s="51">
        <v>0</v>
      </c>
      <c r="AJ102" s="50">
        <v>0</v>
      </c>
      <c r="AK102" s="47">
        <v>0</v>
      </c>
      <c r="AL102" s="49">
        <v>0</v>
      </c>
      <c r="AM102" s="51">
        <v>0</v>
      </c>
      <c r="AN102" s="50">
        <v>0</v>
      </c>
      <c r="AO102" s="47">
        <v>0</v>
      </c>
      <c r="AP102" s="49">
        <v>0</v>
      </c>
      <c r="AQ102" s="51">
        <v>0</v>
      </c>
      <c r="AR102" s="50">
        <v>0</v>
      </c>
      <c r="AS102" s="47">
        <v>0</v>
      </c>
      <c r="AT102" s="49">
        <v>0</v>
      </c>
      <c r="AU102" s="51">
        <v>0</v>
      </c>
      <c r="AV102" s="50">
        <v>0</v>
      </c>
      <c r="AW102" s="47">
        <v>0</v>
      </c>
      <c r="AX102" s="49">
        <v>0</v>
      </c>
      <c r="AY102" s="51">
        <v>0</v>
      </c>
      <c r="AZ102" s="50">
        <v>0</v>
      </c>
      <c r="BA102" s="47">
        <v>0</v>
      </c>
      <c r="BB102" s="49">
        <v>0</v>
      </c>
      <c r="BC102" s="51">
        <v>0</v>
      </c>
      <c r="BD102" s="50">
        <v>0</v>
      </c>
      <c r="BE102" s="47">
        <v>0</v>
      </c>
      <c r="BF102" s="49">
        <v>0</v>
      </c>
      <c r="BG102" s="51">
        <v>0</v>
      </c>
      <c r="BH102" s="50">
        <v>0</v>
      </c>
      <c r="BI102" s="47">
        <v>0</v>
      </c>
      <c r="BJ102" s="49">
        <v>0</v>
      </c>
      <c r="BK102" s="51">
        <v>0</v>
      </c>
      <c r="BL102" s="50">
        <v>0</v>
      </c>
      <c r="BM102" s="47">
        <v>0</v>
      </c>
      <c r="BN102" s="49">
        <v>0</v>
      </c>
      <c r="BO102" s="51">
        <v>0</v>
      </c>
      <c r="BP102" s="50">
        <v>0</v>
      </c>
    </row>
    <row r="103" spans="1:68" ht="30.75" customHeight="1" thickTop="1" thickBot="1" x14ac:dyDescent="0.3">
      <c r="A103" s="95" t="s">
        <v>217</v>
      </c>
      <c r="B103" s="96"/>
      <c r="C103" s="95" t="s">
        <v>218</v>
      </c>
      <c r="D103" s="96"/>
      <c r="E103" s="96"/>
      <c r="F103" s="96"/>
      <c r="G103" s="96"/>
      <c r="H103" s="28" t="s">
        <v>219</v>
      </c>
      <c r="I103" s="39">
        <f t="shared" si="8"/>
        <v>2276</v>
      </c>
      <c r="J103" s="49">
        <v>1313</v>
      </c>
      <c r="K103" s="39">
        <f t="shared" si="9"/>
        <v>2249</v>
      </c>
      <c r="L103" s="50">
        <v>2466</v>
      </c>
      <c r="M103" s="39">
        <v>24</v>
      </c>
      <c r="N103" s="49">
        <v>7</v>
      </c>
      <c r="O103" s="39">
        <v>11</v>
      </c>
      <c r="P103" s="50">
        <v>20</v>
      </c>
      <c r="Q103" s="39">
        <v>66</v>
      </c>
      <c r="R103" s="49">
        <v>4</v>
      </c>
      <c r="S103" s="39">
        <v>90</v>
      </c>
      <c r="T103" s="50">
        <v>6</v>
      </c>
      <c r="U103" s="39">
        <v>81</v>
      </c>
      <c r="V103" s="49">
        <v>71</v>
      </c>
      <c r="W103" s="39">
        <v>20</v>
      </c>
      <c r="X103" s="50">
        <v>214</v>
      </c>
      <c r="Y103" s="47">
        <v>956</v>
      </c>
      <c r="Z103" s="49">
        <v>612</v>
      </c>
      <c r="AA103" s="51">
        <v>1179</v>
      </c>
      <c r="AB103" s="50">
        <v>744</v>
      </c>
      <c r="AC103" s="47">
        <v>76</v>
      </c>
      <c r="AD103" s="49">
        <v>6</v>
      </c>
      <c r="AE103" s="51">
        <v>10</v>
      </c>
      <c r="AF103" s="50">
        <v>215</v>
      </c>
      <c r="AG103" s="47">
        <v>80</v>
      </c>
      <c r="AH103" s="49">
        <v>72</v>
      </c>
      <c r="AI103" s="51">
        <v>50</v>
      </c>
      <c r="AJ103" s="50">
        <v>26</v>
      </c>
      <c r="AK103" s="47">
        <v>21</v>
      </c>
      <c r="AL103" s="49">
        <v>65</v>
      </c>
      <c r="AM103" s="51">
        <v>324</v>
      </c>
      <c r="AN103" s="50">
        <v>263</v>
      </c>
      <c r="AO103" s="47">
        <v>211</v>
      </c>
      <c r="AP103" s="49">
        <v>38</v>
      </c>
      <c r="AQ103" s="51">
        <v>154</v>
      </c>
      <c r="AR103" s="50">
        <v>170</v>
      </c>
      <c r="AS103" s="47">
        <v>315</v>
      </c>
      <c r="AT103" s="49">
        <v>43</v>
      </c>
      <c r="AU103" s="51">
        <v>194</v>
      </c>
      <c r="AV103" s="50">
        <v>219</v>
      </c>
      <c r="AW103" s="47">
        <v>52</v>
      </c>
      <c r="AX103" s="49">
        <v>24</v>
      </c>
      <c r="AY103" s="51">
        <v>28</v>
      </c>
      <c r="AZ103" s="50">
        <v>19</v>
      </c>
      <c r="BA103" s="47">
        <v>210</v>
      </c>
      <c r="BB103" s="49">
        <v>238</v>
      </c>
      <c r="BC103" s="51">
        <v>64</v>
      </c>
      <c r="BD103" s="50">
        <v>195</v>
      </c>
      <c r="BE103" s="47">
        <v>161</v>
      </c>
      <c r="BF103" s="49">
        <v>114</v>
      </c>
      <c r="BG103" s="51">
        <v>49</v>
      </c>
      <c r="BH103" s="50">
        <v>148</v>
      </c>
      <c r="BI103" s="47">
        <v>4</v>
      </c>
      <c r="BJ103" s="49">
        <v>6</v>
      </c>
      <c r="BK103" s="51">
        <v>28</v>
      </c>
      <c r="BL103" s="50">
        <v>2</v>
      </c>
      <c r="BM103" s="47">
        <v>19</v>
      </c>
      <c r="BN103" s="49">
        <v>13</v>
      </c>
      <c r="BO103" s="51">
        <v>48</v>
      </c>
      <c r="BP103" s="50">
        <v>225</v>
      </c>
    </row>
    <row r="104" spans="1:68" ht="32.25" customHeight="1" thickTop="1" thickBot="1" x14ac:dyDescent="0.3">
      <c r="A104" s="97"/>
      <c r="B104" s="98"/>
      <c r="C104" s="20" t="s">
        <v>62</v>
      </c>
      <c r="D104" s="95" t="s">
        <v>220</v>
      </c>
      <c r="E104" s="96"/>
      <c r="F104" s="96"/>
      <c r="G104" s="96"/>
      <c r="H104" s="28" t="s">
        <v>221</v>
      </c>
      <c r="I104" s="39">
        <f t="shared" si="8"/>
        <v>265</v>
      </c>
      <c r="J104" s="49">
        <v>139</v>
      </c>
      <c r="K104" s="39">
        <f t="shared" si="9"/>
        <v>396</v>
      </c>
      <c r="L104" s="50">
        <v>492</v>
      </c>
      <c r="M104" s="39">
        <v>24</v>
      </c>
      <c r="N104" s="49">
        <v>7</v>
      </c>
      <c r="O104" s="39">
        <v>11</v>
      </c>
      <c r="P104" s="50">
        <v>20</v>
      </c>
      <c r="Q104" s="39">
        <v>23</v>
      </c>
      <c r="R104" s="49">
        <v>4</v>
      </c>
      <c r="S104" s="39">
        <v>39</v>
      </c>
      <c r="T104" s="50">
        <v>4</v>
      </c>
      <c r="U104" s="39">
        <v>81</v>
      </c>
      <c r="V104" s="49">
        <v>33</v>
      </c>
      <c r="W104" s="39">
        <v>20</v>
      </c>
      <c r="X104" s="50">
        <v>46</v>
      </c>
      <c r="Y104" s="47">
        <v>17</v>
      </c>
      <c r="Z104" s="49">
        <v>15</v>
      </c>
      <c r="AA104" s="51">
        <v>21</v>
      </c>
      <c r="AB104" s="50">
        <v>17</v>
      </c>
      <c r="AC104" s="47">
        <v>2</v>
      </c>
      <c r="AD104" s="49">
        <v>2</v>
      </c>
      <c r="AE104" s="51">
        <v>4</v>
      </c>
      <c r="AF104" s="50">
        <v>125</v>
      </c>
      <c r="AG104" s="47">
        <v>10</v>
      </c>
      <c r="AH104" s="49">
        <v>1</v>
      </c>
      <c r="AI104" s="51">
        <v>28</v>
      </c>
      <c r="AJ104" s="50">
        <v>4</v>
      </c>
      <c r="AK104" s="47">
        <v>11</v>
      </c>
      <c r="AL104" s="49">
        <v>23</v>
      </c>
      <c r="AM104" s="51">
        <v>35</v>
      </c>
      <c r="AN104" s="50">
        <v>41</v>
      </c>
      <c r="AO104" s="47">
        <v>24</v>
      </c>
      <c r="AP104" s="49">
        <v>6</v>
      </c>
      <c r="AQ104" s="51">
        <v>27</v>
      </c>
      <c r="AR104" s="50">
        <v>39</v>
      </c>
      <c r="AS104" s="47">
        <v>18</v>
      </c>
      <c r="AT104" s="49">
        <v>9</v>
      </c>
      <c r="AU104" s="51">
        <v>78</v>
      </c>
      <c r="AV104" s="50">
        <v>33</v>
      </c>
      <c r="AW104" s="47">
        <v>11</v>
      </c>
      <c r="AX104" s="49">
        <v>6</v>
      </c>
      <c r="AY104" s="51">
        <v>18</v>
      </c>
      <c r="AZ104" s="50">
        <v>17</v>
      </c>
      <c r="BA104" s="47">
        <v>14</v>
      </c>
      <c r="BB104" s="49">
        <v>17</v>
      </c>
      <c r="BC104" s="51">
        <v>34</v>
      </c>
      <c r="BD104" s="50">
        <v>87</v>
      </c>
      <c r="BE104" s="47">
        <v>16</v>
      </c>
      <c r="BF104" s="49">
        <v>11</v>
      </c>
      <c r="BG104" s="51">
        <v>46</v>
      </c>
      <c r="BH104" s="50">
        <v>32</v>
      </c>
      <c r="BI104" s="47">
        <v>4</v>
      </c>
      <c r="BJ104" s="49">
        <v>1</v>
      </c>
      <c r="BK104" s="51">
        <v>18</v>
      </c>
      <c r="BL104" s="50">
        <v>2</v>
      </c>
      <c r="BM104" s="47">
        <v>10</v>
      </c>
      <c r="BN104" s="49">
        <v>4</v>
      </c>
      <c r="BO104" s="51">
        <v>17</v>
      </c>
      <c r="BP104" s="50">
        <v>25</v>
      </c>
    </row>
    <row r="105" spans="1:68" ht="36.75" customHeight="1" thickTop="1" thickBot="1" x14ac:dyDescent="0.3">
      <c r="A105" s="75" t="s">
        <v>222</v>
      </c>
      <c r="B105" s="76"/>
      <c r="C105" s="77" t="s">
        <v>223</v>
      </c>
      <c r="D105" s="78"/>
      <c r="E105" s="78"/>
      <c r="F105" s="78"/>
      <c r="G105" s="78"/>
      <c r="H105" s="29" t="s">
        <v>224</v>
      </c>
      <c r="I105" s="39">
        <f t="shared" si="8"/>
        <v>7004</v>
      </c>
      <c r="J105" s="49">
        <v>7005</v>
      </c>
      <c r="K105" s="39">
        <f t="shared" si="9"/>
        <v>10254</v>
      </c>
      <c r="L105" s="50">
        <v>11374</v>
      </c>
      <c r="M105" s="39">
        <v>666</v>
      </c>
      <c r="N105" s="49">
        <v>441</v>
      </c>
      <c r="O105" s="39">
        <v>1220</v>
      </c>
      <c r="P105" s="50">
        <v>878</v>
      </c>
      <c r="Q105" s="39">
        <v>207</v>
      </c>
      <c r="R105" s="49">
        <v>230</v>
      </c>
      <c r="S105" s="39">
        <v>107</v>
      </c>
      <c r="T105" s="50">
        <v>39</v>
      </c>
      <c r="U105" s="39">
        <v>151</v>
      </c>
      <c r="V105" s="49">
        <v>117</v>
      </c>
      <c r="W105" s="39">
        <v>721</v>
      </c>
      <c r="X105" s="50">
        <v>562</v>
      </c>
      <c r="Y105" s="47">
        <v>1456</v>
      </c>
      <c r="Z105" s="49">
        <v>2649</v>
      </c>
      <c r="AA105" s="51">
        <v>3358</v>
      </c>
      <c r="AB105" s="50">
        <v>3807</v>
      </c>
      <c r="AC105" s="47">
        <v>48</v>
      </c>
      <c r="AD105" s="49">
        <v>94</v>
      </c>
      <c r="AE105" s="51">
        <v>240</v>
      </c>
      <c r="AF105" s="50">
        <v>206</v>
      </c>
      <c r="AG105" s="47">
        <v>325</v>
      </c>
      <c r="AH105" s="49">
        <v>155</v>
      </c>
      <c r="AI105" s="51">
        <v>531</v>
      </c>
      <c r="AJ105" s="50">
        <v>426</v>
      </c>
      <c r="AK105" s="47">
        <v>274</v>
      </c>
      <c r="AL105" s="49">
        <v>68</v>
      </c>
      <c r="AM105" s="51">
        <v>848</v>
      </c>
      <c r="AN105" s="50">
        <v>7</v>
      </c>
      <c r="AO105" s="47">
        <v>257</v>
      </c>
      <c r="AP105" s="49">
        <v>172</v>
      </c>
      <c r="AQ105" s="51">
        <v>229</v>
      </c>
      <c r="AR105" s="50">
        <v>320</v>
      </c>
      <c r="AS105" s="47">
        <v>1060</v>
      </c>
      <c r="AT105" s="49">
        <v>608</v>
      </c>
      <c r="AU105" s="51">
        <v>761</v>
      </c>
      <c r="AV105" s="50">
        <v>2719</v>
      </c>
      <c r="AW105" s="47">
        <v>128</v>
      </c>
      <c r="AX105" s="49">
        <v>228</v>
      </c>
      <c r="AY105" s="51">
        <v>269</v>
      </c>
      <c r="AZ105" s="50">
        <v>231</v>
      </c>
      <c r="BA105" s="47">
        <v>1389</v>
      </c>
      <c r="BB105" s="49">
        <v>1312</v>
      </c>
      <c r="BC105" s="51">
        <v>1118</v>
      </c>
      <c r="BD105" s="50">
        <v>741</v>
      </c>
      <c r="BE105" s="47">
        <v>268</v>
      </c>
      <c r="BF105" s="49">
        <v>242</v>
      </c>
      <c r="BG105" s="51">
        <v>120</v>
      </c>
      <c r="BH105" s="50">
        <v>244</v>
      </c>
      <c r="BI105" s="47">
        <v>514</v>
      </c>
      <c r="BJ105" s="49">
        <v>501</v>
      </c>
      <c r="BK105" s="51">
        <v>507</v>
      </c>
      <c r="BL105" s="50">
        <v>493</v>
      </c>
      <c r="BM105" s="47">
        <v>261</v>
      </c>
      <c r="BN105" s="49">
        <v>188</v>
      </c>
      <c r="BO105" s="51">
        <v>225</v>
      </c>
      <c r="BP105" s="50">
        <v>701</v>
      </c>
    </row>
    <row r="106" spans="1:68" ht="24" customHeight="1" thickTop="1" thickBot="1" x14ac:dyDescent="0.3">
      <c r="A106" s="79" t="s">
        <v>225</v>
      </c>
      <c r="B106" s="80"/>
      <c r="C106" s="79" t="s">
        <v>226</v>
      </c>
      <c r="D106" s="80"/>
      <c r="E106" s="80"/>
      <c r="F106" s="80"/>
      <c r="G106" s="17" t="s">
        <v>28</v>
      </c>
      <c r="H106" s="32" t="s">
        <v>227</v>
      </c>
      <c r="I106" s="39">
        <f t="shared" si="8"/>
        <v>433</v>
      </c>
      <c r="J106" s="49">
        <v>468</v>
      </c>
      <c r="K106" s="39">
        <f t="shared" si="9"/>
        <v>902</v>
      </c>
      <c r="L106" s="50">
        <v>870</v>
      </c>
      <c r="M106" s="39">
        <v>17</v>
      </c>
      <c r="N106" s="49">
        <v>10</v>
      </c>
      <c r="O106" s="39">
        <v>84</v>
      </c>
      <c r="P106" s="50">
        <v>119</v>
      </c>
      <c r="Q106" s="39">
        <v>9</v>
      </c>
      <c r="R106" s="49">
        <v>9</v>
      </c>
      <c r="S106" s="39">
        <v>28</v>
      </c>
      <c r="T106" s="50">
        <v>23</v>
      </c>
      <c r="U106" s="39">
        <v>48</v>
      </c>
      <c r="V106" s="49">
        <v>48</v>
      </c>
      <c r="W106" s="39">
        <v>75</v>
      </c>
      <c r="X106" s="50">
        <v>75</v>
      </c>
      <c r="Y106" s="47">
        <v>40</v>
      </c>
      <c r="Z106" s="49">
        <v>49</v>
      </c>
      <c r="AA106" s="51">
        <v>172</v>
      </c>
      <c r="AB106" s="50">
        <v>108</v>
      </c>
      <c r="AC106" s="47">
        <v>13</v>
      </c>
      <c r="AD106" s="49">
        <v>9</v>
      </c>
      <c r="AE106" s="51">
        <v>44</v>
      </c>
      <c r="AF106" s="50">
        <v>59</v>
      </c>
      <c r="AG106" s="47">
        <v>30</v>
      </c>
      <c r="AH106" s="49">
        <v>15</v>
      </c>
      <c r="AI106" s="51">
        <v>30</v>
      </c>
      <c r="AJ106" s="50">
        <v>19</v>
      </c>
      <c r="AK106" s="47">
        <v>16</v>
      </c>
      <c r="AL106" s="49">
        <v>6</v>
      </c>
      <c r="AM106" s="51">
        <v>37</v>
      </c>
      <c r="AN106" s="50">
        <v>22</v>
      </c>
      <c r="AO106" s="47">
        <v>47</v>
      </c>
      <c r="AP106" s="49">
        <v>47</v>
      </c>
      <c r="AQ106" s="51">
        <v>24</v>
      </c>
      <c r="AR106" s="50">
        <v>23</v>
      </c>
      <c r="AS106" s="47">
        <v>6</v>
      </c>
      <c r="AT106" s="49">
        <v>63</v>
      </c>
      <c r="AU106" s="51">
        <v>106</v>
      </c>
      <c r="AV106" s="50">
        <v>98</v>
      </c>
      <c r="AW106" s="47">
        <v>18</v>
      </c>
      <c r="AX106" s="49">
        <v>20</v>
      </c>
      <c r="AY106" s="51">
        <v>42</v>
      </c>
      <c r="AZ106" s="50">
        <v>139</v>
      </c>
      <c r="BA106" s="47">
        <v>32</v>
      </c>
      <c r="BB106" s="49">
        <v>10</v>
      </c>
      <c r="BC106" s="51">
        <v>149</v>
      </c>
      <c r="BD106" s="50">
        <v>30</v>
      </c>
      <c r="BE106" s="47">
        <v>61</v>
      </c>
      <c r="BF106" s="49">
        <v>83</v>
      </c>
      <c r="BG106" s="51">
        <v>38</v>
      </c>
      <c r="BH106" s="50">
        <v>66</v>
      </c>
      <c r="BI106" s="47">
        <v>10</v>
      </c>
      <c r="BJ106" s="49">
        <v>10</v>
      </c>
      <c r="BK106" s="51">
        <v>10</v>
      </c>
      <c r="BL106" s="50">
        <v>10</v>
      </c>
      <c r="BM106" s="47">
        <v>86</v>
      </c>
      <c r="BN106" s="49">
        <v>89</v>
      </c>
      <c r="BO106" s="51">
        <v>63</v>
      </c>
      <c r="BP106" s="50">
        <v>79</v>
      </c>
    </row>
    <row r="107" spans="1:68" ht="62.25" customHeight="1" thickTop="1" thickBot="1" x14ac:dyDescent="0.3">
      <c r="A107" s="81"/>
      <c r="B107" s="82"/>
      <c r="C107" s="81"/>
      <c r="D107" s="82"/>
      <c r="E107" s="82"/>
      <c r="F107" s="82"/>
      <c r="G107" s="17" t="s">
        <v>228</v>
      </c>
      <c r="H107" s="32" t="s">
        <v>229</v>
      </c>
      <c r="I107" s="39">
        <f t="shared" si="8"/>
        <v>43</v>
      </c>
      <c r="J107" s="49">
        <v>54</v>
      </c>
      <c r="K107" s="39">
        <f t="shared" si="9"/>
        <v>74</v>
      </c>
      <c r="L107" s="50">
        <v>130</v>
      </c>
      <c r="M107" s="39">
        <v>8</v>
      </c>
      <c r="N107" s="49">
        <v>9</v>
      </c>
      <c r="O107" s="39">
        <v>17</v>
      </c>
      <c r="P107" s="50">
        <v>55</v>
      </c>
      <c r="Q107" s="39">
        <v>3</v>
      </c>
      <c r="R107" s="49">
        <v>4</v>
      </c>
      <c r="S107" s="39">
        <v>1</v>
      </c>
      <c r="T107" s="50">
        <v>0</v>
      </c>
      <c r="U107" s="39">
        <v>2</v>
      </c>
      <c r="V107" s="49">
        <v>2</v>
      </c>
      <c r="W107" s="39">
        <v>2</v>
      </c>
      <c r="X107" s="50">
        <v>2</v>
      </c>
      <c r="Y107" s="47">
        <v>5</v>
      </c>
      <c r="Z107" s="49">
        <v>2</v>
      </c>
      <c r="AA107" s="51">
        <v>5</v>
      </c>
      <c r="AB107" s="50">
        <v>2</v>
      </c>
      <c r="AC107" s="47">
        <v>3</v>
      </c>
      <c r="AD107" s="49">
        <v>2</v>
      </c>
      <c r="AE107" s="51">
        <v>0</v>
      </c>
      <c r="AF107" s="50">
        <v>4</v>
      </c>
      <c r="AG107" s="47">
        <v>6</v>
      </c>
      <c r="AH107" s="49">
        <v>6</v>
      </c>
      <c r="AI107" s="51">
        <v>4</v>
      </c>
      <c r="AJ107" s="50">
        <v>4</v>
      </c>
      <c r="AK107" s="47">
        <v>0</v>
      </c>
      <c r="AL107" s="49">
        <v>6</v>
      </c>
      <c r="AM107" s="51">
        <v>0</v>
      </c>
      <c r="AN107" s="50">
        <v>5</v>
      </c>
      <c r="AO107" s="47">
        <v>3</v>
      </c>
      <c r="AP107" s="49">
        <v>3</v>
      </c>
      <c r="AQ107" s="51">
        <v>1</v>
      </c>
      <c r="AR107" s="50">
        <v>1</v>
      </c>
      <c r="AS107" s="47">
        <v>2</v>
      </c>
      <c r="AT107" s="49">
        <v>9</v>
      </c>
      <c r="AU107" s="51">
        <v>8</v>
      </c>
      <c r="AV107" s="50">
        <v>3</v>
      </c>
      <c r="AW107" s="47">
        <v>1</v>
      </c>
      <c r="AX107" s="49">
        <v>1</v>
      </c>
      <c r="AY107" s="51">
        <v>0</v>
      </c>
      <c r="AZ107" s="50">
        <v>1</v>
      </c>
      <c r="BA107" s="47">
        <v>3</v>
      </c>
      <c r="BB107" s="49">
        <v>3</v>
      </c>
      <c r="BC107" s="51">
        <v>0</v>
      </c>
      <c r="BD107" s="50">
        <v>0</v>
      </c>
      <c r="BE107" s="47">
        <v>5</v>
      </c>
      <c r="BF107" s="49">
        <v>5</v>
      </c>
      <c r="BG107" s="51">
        <v>6</v>
      </c>
      <c r="BH107" s="50">
        <v>5</v>
      </c>
      <c r="BI107" s="47">
        <v>2</v>
      </c>
      <c r="BJ107" s="49">
        <v>2</v>
      </c>
      <c r="BK107" s="51">
        <v>2</v>
      </c>
      <c r="BL107" s="50">
        <v>2</v>
      </c>
      <c r="BM107" s="47">
        <v>0</v>
      </c>
      <c r="BN107" s="49">
        <v>0</v>
      </c>
      <c r="BO107" s="51">
        <v>28</v>
      </c>
      <c r="BP107" s="50">
        <v>46</v>
      </c>
    </row>
    <row r="108" spans="1:68" ht="39" customHeight="1" thickTop="1" thickBot="1" x14ac:dyDescent="0.3">
      <c r="A108" s="81"/>
      <c r="B108" s="82"/>
      <c r="C108" s="79" t="s">
        <v>230</v>
      </c>
      <c r="D108" s="80"/>
      <c r="E108" s="80"/>
      <c r="F108" s="80"/>
      <c r="G108" s="80"/>
      <c r="H108" s="32" t="s">
        <v>231</v>
      </c>
      <c r="I108" s="39">
        <f t="shared" si="8"/>
        <v>369</v>
      </c>
      <c r="J108" s="49">
        <v>670</v>
      </c>
      <c r="K108" s="39">
        <f t="shared" si="9"/>
        <v>1471</v>
      </c>
      <c r="L108" s="50">
        <v>1436</v>
      </c>
      <c r="M108" s="39">
        <v>4</v>
      </c>
      <c r="N108" s="49">
        <v>56</v>
      </c>
      <c r="O108" s="39">
        <v>124</v>
      </c>
      <c r="P108" s="50">
        <v>203</v>
      </c>
      <c r="Q108" s="39">
        <v>7</v>
      </c>
      <c r="R108" s="49">
        <v>10</v>
      </c>
      <c r="S108" s="39">
        <v>16</v>
      </c>
      <c r="T108" s="50">
        <v>8</v>
      </c>
      <c r="U108" s="39">
        <v>12</v>
      </c>
      <c r="V108" s="49">
        <v>5</v>
      </c>
      <c r="W108" s="39">
        <v>300</v>
      </c>
      <c r="X108" s="50">
        <v>44</v>
      </c>
      <c r="Y108" s="47">
        <v>50</v>
      </c>
      <c r="Z108" s="49">
        <v>97</v>
      </c>
      <c r="AA108" s="51">
        <v>336</v>
      </c>
      <c r="AB108" s="50">
        <v>390</v>
      </c>
      <c r="AC108" s="47">
        <v>4</v>
      </c>
      <c r="AD108" s="49">
        <v>11</v>
      </c>
      <c r="AE108" s="51">
        <v>27</v>
      </c>
      <c r="AF108" s="50">
        <v>34</v>
      </c>
      <c r="AG108" s="47">
        <v>30</v>
      </c>
      <c r="AH108" s="49">
        <v>27</v>
      </c>
      <c r="AI108" s="51">
        <v>32</v>
      </c>
      <c r="AJ108" s="50">
        <v>17</v>
      </c>
      <c r="AK108" s="47">
        <v>8</v>
      </c>
      <c r="AL108" s="49">
        <v>4</v>
      </c>
      <c r="AM108" s="51">
        <v>37</v>
      </c>
      <c r="AN108" s="50">
        <v>13</v>
      </c>
      <c r="AO108" s="47">
        <v>4</v>
      </c>
      <c r="AP108" s="49">
        <v>9</v>
      </c>
      <c r="AQ108" s="51">
        <v>28</v>
      </c>
      <c r="AR108" s="50">
        <v>34</v>
      </c>
      <c r="AS108" s="47">
        <v>7</v>
      </c>
      <c r="AT108" s="49">
        <v>8</v>
      </c>
      <c r="AU108" s="51">
        <v>112</v>
      </c>
      <c r="AV108" s="50">
        <v>121</v>
      </c>
      <c r="AW108" s="47">
        <v>43</v>
      </c>
      <c r="AX108" s="49">
        <v>35</v>
      </c>
      <c r="AY108" s="51">
        <v>92</v>
      </c>
      <c r="AZ108" s="50">
        <v>31</v>
      </c>
      <c r="BA108" s="47">
        <v>68</v>
      </c>
      <c r="BB108" s="49">
        <v>4</v>
      </c>
      <c r="BC108" s="51">
        <v>176</v>
      </c>
      <c r="BD108" s="50">
        <v>14</v>
      </c>
      <c r="BE108" s="47">
        <v>54</v>
      </c>
      <c r="BF108" s="49">
        <v>37</v>
      </c>
      <c r="BG108" s="51">
        <v>42</v>
      </c>
      <c r="BH108" s="50">
        <v>50</v>
      </c>
      <c r="BI108" s="47">
        <v>7</v>
      </c>
      <c r="BJ108" s="49">
        <v>47</v>
      </c>
      <c r="BK108" s="51">
        <v>37</v>
      </c>
      <c r="BL108" s="50">
        <v>62</v>
      </c>
      <c r="BM108" s="47">
        <v>71</v>
      </c>
      <c r="BN108" s="49">
        <v>320</v>
      </c>
      <c r="BO108" s="51">
        <v>112</v>
      </c>
      <c r="BP108" s="50">
        <v>415</v>
      </c>
    </row>
    <row r="109" spans="1:68" ht="45.6" customHeight="1" thickTop="1" thickBot="1" x14ac:dyDescent="0.3">
      <c r="A109" s="83" t="s">
        <v>232</v>
      </c>
      <c r="B109" s="84"/>
      <c r="C109" s="87" t="s">
        <v>233</v>
      </c>
      <c r="D109" s="88"/>
      <c r="E109" s="88"/>
      <c r="F109" s="88"/>
      <c r="G109" s="89"/>
      <c r="H109" s="10" t="s">
        <v>234</v>
      </c>
      <c r="I109" s="39">
        <f t="shared" si="8"/>
        <v>14743</v>
      </c>
      <c r="J109" s="53">
        <v>8632</v>
      </c>
      <c r="K109" s="39">
        <f t="shared" si="9"/>
        <v>2982</v>
      </c>
      <c r="L109" s="52">
        <v>1938</v>
      </c>
      <c r="M109" s="39">
        <v>223</v>
      </c>
      <c r="N109" s="49">
        <v>252</v>
      </c>
      <c r="O109" s="39">
        <v>50</v>
      </c>
      <c r="P109" s="50">
        <v>141</v>
      </c>
      <c r="Q109" s="39">
        <v>106</v>
      </c>
      <c r="R109" s="49">
        <v>1</v>
      </c>
      <c r="S109" s="39">
        <v>96</v>
      </c>
      <c r="T109" s="50">
        <v>20</v>
      </c>
      <c r="U109" s="39">
        <v>514</v>
      </c>
      <c r="V109" s="49">
        <v>180</v>
      </c>
      <c r="W109" s="39">
        <v>35</v>
      </c>
      <c r="X109" s="50">
        <v>49</v>
      </c>
      <c r="Y109" s="47">
        <v>260</v>
      </c>
      <c r="Z109" s="49">
        <v>229</v>
      </c>
      <c r="AA109" s="51">
        <v>281</v>
      </c>
      <c r="AB109" s="50">
        <v>688</v>
      </c>
      <c r="AC109" s="47">
        <v>470</v>
      </c>
      <c r="AD109" s="49">
        <v>162</v>
      </c>
      <c r="AE109" s="51">
        <v>200</v>
      </c>
      <c r="AF109" s="50">
        <v>43</v>
      </c>
      <c r="AG109" s="47">
        <v>476</v>
      </c>
      <c r="AH109" s="49">
        <v>370</v>
      </c>
      <c r="AI109" s="51">
        <v>118</v>
      </c>
      <c r="AJ109" s="50">
        <v>119</v>
      </c>
      <c r="AK109" s="47">
        <v>697</v>
      </c>
      <c r="AL109" s="49">
        <v>1</v>
      </c>
      <c r="AM109" s="51">
        <v>1550</v>
      </c>
      <c r="AN109" s="50">
        <v>22</v>
      </c>
      <c r="AO109" s="47">
        <v>93</v>
      </c>
      <c r="AP109" s="49">
        <v>14</v>
      </c>
      <c r="AQ109" s="51">
        <v>0</v>
      </c>
      <c r="AR109" s="50">
        <v>105</v>
      </c>
      <c r="AS109" s="47">
        <v>108</v>
      </c>
      <c r="AT109" s="49">
        <v>39</v>
      </c>
      <c r="AU109" s="51">
        <v>92</v>
      </c>
      <c r="AV109" s="50">
        <v>175</v>
      </c>
      <c r="AW109" s="47">
        <v>18</v>
      </c>
      <c r="AX109" s="49">
        <v>17</v>
      </c>
      <c r="AY109" s="51">
        <v>32</v>
      </c>
      <c r="AZ109" s="50">
        <v>82</v>
      </c>
      <c r="BA109" s="47">
        <v>3808</v>
      </c>
      <c r="BB109" s="49">
        <v>29</v>
      </c>
      <c r="BC109" s="51">
        <v>94</v>
      </c>
      <c r="BD109" s="50">
        <v>29</v>
      </c>
      <c r="BE109" s="47">
        <v>197</v>
      </c>
      <c r="BF109" s="49">
        <v>139</v>
      </c>
      <c r="BG109" s="51">
        <v>39</v>
      </c>
      <c r="BH109" s="50">
        <v>25</v>
      </c>
      <c r="BI109" s="47">
        <v>1691</v>
      </c>
      <c r="BJ109" s="49">
        <v>1215</v>
      </c>
      <c r="BK109" s="51">
        <v>324</v>
      </c>
      <c r="BL109" s="50">
        <v>316</v>
      </c>
      <c r="BM109" s="47">
        <v>6082</v>
      </c>
      <c r="BN109" s="49">
        <v>5984</v>
      </c>
      <c r="BO109" s="51">
        <v>71</v>
      </c>
      <c r="BP109" s="50">
        <v>124</v>
      </c>
    </row>
    <row r="110" spans="1:68" ht="52.5" customHeight="1" thickTop="1" thickBot="1" x14ac:dyDescent="0.3">
      <c r="A110" s="85"/>
      <c r="B110" s="86"/>
      <c r="C110" s="83" t="s">
        <v>235</v>
      </c>
      <c r="D110" s="84"/>
      <c r="E110" s="84"/>
      <c r="F110" s="84"/>
      <c r="G110" s="84"/>
      <c r="H110" s="27" t="s">
        <v>236</v>
      </c>
      <c r="I110" s="39">
        <f t="shared" si="8"/>
        <v>860</v>
      </c>
      <c r="J110" s="49">
        <v>1117</v>
      </c>
      <c r="K110" s="39">
        <f t="shared" si="9"/>
        <v>696</v>
      </c>
      <c r="L110" s="50">
        <v>702</v>
      </c>
      <c r="M110" s="39">
        <v>98</v>
      </c>
      <c r="N110" s="49">
        <v>0</v>
      </c>
      <c r="O110" s="39">
        <v>2</v>
      </c>
      <c r="P110" s="50">
        <v>84</v>
      </c>
      <c r="Q110" s="39">
        <v>5</v>
      </c>
      <c r="R110" s="49">
        <v>6</v>
      </c>
      <c r="S110" s="39">
        <v>11</v>
      </c>
      <c r="T110" s="50">
        <v>6</v>
      </c>
      <c r="U110" s="39">
        <v>0</v>
      </c>
      <c r="V110" s="49">
        <v>170</v>
      </c>
      <c r="W110" s="39">
        <v>0</v>
      </c>
      <c r="X110" s="50">
        <v>3</v>
      </c>
      <c r="Y110" s="47">
        <v>1</v>
      </c>
      <c r="Z110" s="49">
        <v>515</v>
      </c>
      <c r="AA110" s="51">
        <v>0</v>
      </c>
      <c r="AB110" s="50">
        <v>105</v>
      </c>
      <c r="AC110" s="47">
        <v>4</v>
      </c>
      <c r="AD110" s="49">
        <v>63</v>
      </c>
      <c r="AE110" s="51">
        <v>16</v>
      </c>
      <c r="AF110" s="50">
        <v>33</v>
      </c>
      <c r="AG110" s="47">
        <v>53</v>
      </c>
      <c r="AH110" s="49">
        <v>6</v>
      </c>
      <c r="AI110" s="51">
        <v>13</v>
      </c>
      <c r="AJ110" s="50">
        <v>1</v>
      </c>
      <c r="AK110" s="47">
        <v>2</v>
      </c>
      <c r="AL110" s="49">
        <v>1</v>
      </c>
      <c r="AM110" s="51">
        <v>6</v>
      </c>
      <c r="AN110" s="50">
        <v>11</v>
      </c>
      <c r="AO110" s="47">
        <v>6</v>
      </c>
      <c r="AP110" s="49">
        <v>6</v>
      </c>
      <c r="AQ110" s="51">
        <v>0</v>
      </c>
      <c r="AR110" s="50">
        <v>44</v>
      </c>
      <c r="AS110" s="47">
        <v>2</v>
      </c>
      <c r="AT110" s="49">
        <v>4</v>
      </c>
      <c r="AU110" s="51">
        <v>156</v>
      </c>
      <c r="AV110" s="50">
        <v>114</v>
      </c>
      <c r="AW110" s="47">
        <v>0</v>
      </c>
      <c r="AX110" s="49">
        <v>1</v>
      </c>
      <c r="AY110" s="51">
        <v>4</v>
      </c>
      <c r="AZ110" s="50">
        <v>13</v>
      </c>
      <c r="BA110" s="47">
        <v>345</v>
      </c>
      <c r="BB110" s="49">
        <v>26</v>
      </c>
      <c r="BC110" s="51">
        <v>271</v>
      </c>
      <c r="BD110" s="50">
        <v>35</v>
      </c>
      <c r="BE110" s="47">
        <v>135</v>
      </c>
      <c r="BF110" s="49">
        <v>54</v>
      </c>
      <c r="BG110" s="51">
        <v>75</v>
      </c>
      <c r="BH110" s="50">
        <v>73</v>
      </c>
      <c r="BI110" s="47">
        <v>22</v>
      </c>
      <c r="BJ110" s="49">
        <v>61</v>
      </c>
      <c r="BK110" s="51">
        <v>8</v>
      </c>
      <c r="BL110" s="50">
        <v>29</v>
      </c>
      <c r="BM110" s="47">
        <v>187</v>
      </c>
      <c r="BN110" s="49">
        <v>204</v>
      </c>
      <c r="BO110" s="51">
        <v>134</v>
      </c>
      <c r="BP110" s="50">
        <v>151</v>
      </c>
    </row>
    <row r="111" spans="1:68" ht="19.5" customHeight="1" thickTop="1" thickBot="1" x14ac:dyDescent="0.3">
      <c r="A111" s="65" t="s">
        <v>237</v>
      </c>
      <c r="B111" s="66"/>
      <c r="C111" s="65" t="s">
        <v>238</v>
      </c>
      <c r="D111" s="66"/>
      <c r="E111" s="66"/>
      <c r="F111" s="66"/>
      <c r="G111" s="71"/>
      <c r="H111" s="36" t="s">
        <v>239</v>
      </c>
      <c r="I111" s="39">
        <f t="shared" si="8"/>
        <v>24</v>
      </c>
      <c r="J111" s="49">
        <v>69</v>
      </c>
      <c r="K111" s="39">
        <f t="shared" si="9"/>
        <v>8</v>
      </c>
      <c r="L111" s="50">
        <v>105</v>
      </c>
      <c r="M111" s="39">
        <v>1</v>
      </c>
      <c r="N111" s="49">
        <v>10</v>
      </c>
      <c r="O111" s="39">
        <v>1</v>
      </c>
      <c r="P111" s="50">
        <v>0</v>
      </c>
      <c r="Q111" s="39">
        <v>1</v>
      </c>
      <c r="R111" s="49">
        <v>4</v>
      </c>
      <c r="S111" s="39">
        <v>3</v>
      </c>
      <c r="T111" s="50">
        <v>0</v>
      </c>
      <c r="U111" s="39">
        <v>0</v>
      </c>
      <c r="V111" s="49">
        <v>0</v>
      </c>
      <c r="W111" s="39">
        <v>0</v>
      </c>
      <c r="X111" s="50">
        <v>0</v>
      </c>
      <c r="Y111" s="47">
        <v>5</v>
      </c>
      <c r="Z111" s="49">
        <v>10</v>
      </c>
      <c r="AA111" s="51">
        <v>0</v>
      </c>
      <c r="AB111" s="50">
        <v>2</v>
      </c>
      <c r="AC111" s="47">
        <v>0</v>
      </c>
      <c r="AD111" s="49">
        <v>2</v>
      </c>
      <c r="AE111" s="51">
        <v>0</v>
      </c>
      <c r="AF111" s="50">
        <v>0</v>
      </c>
      <c r="AG111" s="47">
        <v>7</v>
      </c>
      <c r="AH111" s="49">
        <v>1</v>
      </c>
      <c r="AI111" s="51">
        <v>0</v>
      </c>
      <c r="AJ111" s="50">
        <v>0</v>
      </c>
      <c r="AK111" s="47">
        <v>2</v>
      </c>
      <c r="AL111" s="49">
        <v>17</v>
      </c>
      <c r="AM111" s="51">
        <v>0</v>
      </c>
      <c r="AN111" s="50">
        <v>12</v>
      </c>
      <c r="AO111" s="47">
        <v>0</v>
      </c>
      <c r="AP111" s="49">
        <v>8</v>
      </c>
      <c r="AQ111" s="51">
        <v>2</v>
      </c>
      <c r="AR111" s="50">
        <v>1</v>
      </c>
      <c r="AS111" s="47">
        <v>0</v>
      </c>
      <c r="AT111" s="49">
        <v>3</v>
      </c>
      <c r="AU111" s="51">
        <v>2</v>
      </c>
      <c r="AV111" s="50">
        <v>84</v>
      </c>
      <c r="AW111" s="47">
        <v>0</v>
      </c>
      <c r="AX111" s="49">
        <v>1</v>
      </c>
      <c r="AY111" s="51">
        <v>0</v>
      </c>
      <c r="AZ111" s="50">
        <v>2</v>
      </c>
      <c r="BA111" s="47">
        <v>0</v>
      </c>
      <c r="BB111" s="49">
        <v>0</v>
      </c>
      <c r="BC111" s="51">
        <v>0</v>
      </c>
      <c r="BD111" s="50">
        <v>0</v>
      </c>
      <c r="BE111" s="47">
        <v>7</v>
      </c>
      <c r="BF111" s="49">
        <v>7</v>
      </c>
      <c r="BG111" s="51">
        <v>0</v>
      </c>
      <c r="BH111" s="50">
        <v>2</v>
      </c>
      <c r="BI111" s="47">
        <v>0</v>
      </c>
      <c r="BJ111" s="49">
        <v>0</v>
      </c>
      <c r="BK111" s="51">
        <v>0</v>
      </c>
      <c r="BL111" s="50">
        <v>0</v>
      </c>
      <c r="BM111" s="47">
        <v>1</v>
      </c>
      <c r="BN111" s="49">
        <v>6</v>
      </c>
      <c r="BO111" s="51">
        <v>0</v>
      </c>
      <c r="BP111" s="50">
        <v>2</v>
      </c>
    </row>
    <row r="112" spans="1:68" ht="19.5" customHeight="1" thickTop="1" thickBot="1" x14ac:dyDescent="0.3">
      <c r="A112" s="67"/>
      <c r="B112" s="68"/>
      <c r="C112" s="65" t="s">
        <v>240</v>
      </c>
      <c r="D112" s="66"/>
      <c r="E112" s="66"/>
      <c r="F112" s="66"/>
      <c r="G112" s="71"/>
      <c r="H112" s="36" t="s">
        <v>241</v>
      </c>
      <c r="I112" s="39">
        <f t="shared" si="8"/>
        <v>45</v>
      </c>
      <c r="J112" s="49">
        <v>93</v>
      </c>
      <c r="K112" s="39">
        <f t="shared" si="9"/>
        <v>13</v>
      </c>
      <c r="L112" s="50">
        <v>52</v>
      </c>
      <c r="M112" s="54">
        <v>3</v>
      </c>
      <c r="N112" s="49">
        <v>12</v>
      </c>
      <c r="O112" s="39">
        <v>1</v>
      </c>
      <c r="P112" s="50">
        <v>0</v>
      </c>
      <c r="Q112" s="39">
        <v>4</v>
      </c>
      <c r="R112" s="49">
        <v>4</v>
      </c>
      <c r="S112" s="39">
        <v>8</v>
      </c>
      <c r="T112" s="50">
        <v>0</v>
      </c>
      <c r="U112" s="39">
        <v>0</v>
      </c>
      <c r="V112" s="49">
        <v>0</v>
      </c>
      <c r="W112" s="39">
        <v>0</v>
      </c>
      <c r="X112" s="50">
        <v>0</v>
      </c>
      <c r="Y112" s="47">
        <v>5</v>
      </c>
      <c r="Z112" s="49">
        <v>10</v>
      </c>
      <c r="AA112" s="51">
        <v>0</v>
      </c>
      <c r="AB112" s="50">
        <v>2</v>
      </c>
      <c r="AC112" s="47">
        <v>0</v>
      </c>
      <c r="AD112" s="49">
        <v>2</v>
      </c>
      <c r="AE112" s="51">
        <v>0</v>
      </c>
      <c r="AF112" s="50">
        <v>0</v>
      </c>
      <c r="AG112" s="47">
        <v>23</v>
      </c>
      <c r="AH112" s="49">
        <v>1</v>
      </c>
      <c r="AI112" s="51">
        <v>0</v>
      </c>
      <c r="AJ112" s="50">
        <v>0</v>
      </c>
      <c r="AK112" s="47">
        <v>2</v>
      </c>
      <c r="AL112" s="49">
        <v>27</v>
      </c>
      <c r="AM112" s="51">
        <v>0</v>
      </c>
      <c r="AN112" s="50">
        <v>12</v>
      </c>
      <c r="AO112" s="47">
        <v>0</v>
      </c>
      <c r="AP112" s="49">
        <v>18</v>
      </c>
      <c r="AQ112" s="51">
        <v>2</v>
      </c>
      <c r="AR112" s="50">
        <v>1</v>
      </c>
      <c r="AS112" s="47">
        <v>0</v>
      </c>
      <c r="AT112" s="49">
        <v>5</v>
      </c>
      <c r="AU112" s="51">
        <v>2</v>
      </c>
      <c r="AV112" s="50">
        <v>30</v>
      </c>
      <c r="AW112" s="47">
        <v>0</v>
      </c>
      <c r="AX112" s="49">
        <v>1</v>
      </c>
      <c r="AY112" s="51">
        <v>0</v>
      </c>
      <c r="AZ112" s="50">
        <v>2</v>
      </c>
      <c r="BA112" s="47">
        <v>0</v>
      </c>
      <c r="BB112" s="49">
        <v>0</v>
      </c>
      <c r="BC112" s="51">
        <v>0</v>
      </c>
      <c r="BD112" s="50">
        <v>0</v>
      </c>
      <c r="BE112" s="47">
        <v>7</v>
      </c>
      <c r="BF112" s="49">
        <v>7</v>
      </c>
      <c r="BG112" s="51">
        <v>0</v>
      </c>
      <c r="BH112" s="50">
        <v>2</v>
      </c>
      <c r="BI112" s="47">
        <v>0</v>
      </c>
      <c r="BJ112" s="49">
        <v>0</v>
      </c>
      <c r="BK112" s="51">
        <v>0</v>
      </c>
      <c r="BL112" s="50">
        <v>0</v>
      </c>
      <c r="BM112" s="47">
        <v>1</v>
      </c>
      <c r="BN112" s="49">
        <v>6</v>
      </c>
      <c r="BO112" s="51">
        <v>0</v>
      </c>
      <c r="BP112" s="50">
        <v>3</v>
      </c>
    </row>
    <row r="113" spans="1:68" ht="19.5" customHeight="1" thickTop="1" thickBot="1" x14ac:dyDescent="0.3">
      <c r="A113" s="67"/>
      <c r="B113" s="68"/>
      <c r="C113" s="65" t="s">
        <v>242</v>
      </c>
      <c r="D113" s="66"/>
      <c r="E113" s="66"/>
      <c r="F113" s="66"/>
      <c r="G113" s="71"/>
      <c r="H113" s="36" t="s">
        <v>243</v>
      </c>
      <c r="I113" s="39">
        <f t="shared" si="8"/>
        <v>0</v>
      </c>
      <c r="J113" s="49">
        <v>1</v>
      </c>
      <c r="K113" s="39">
        <f t="shared" si="9"/>
        <v>0</v>
      </c>
      <c r="L113" s="50">
        <v>0</v>
      </c>
      <c r="M113" s="39">
        <v>0</v>
      </c>
      <c r="N113" s="49">
        <v>0</v>
      </c>
      <c r="O113" s="39">
        <v>0</v>
      </c>
      <c r="P113" s="50">
        <v>0</v>
      </c>
      <c r="Q113" s="39">
        <v>0</v>
      </c>
      <c r="R113" s="49">
        <v>0</v>
      </c>
      <c r="S113" s="39">
        <v>0</v>
      </c>
      <c r="T113" s="50">
        <v>0</v>
      </c>
      <c r="U113" s="39">
        <v>0</v>
      </c>
      <c r="V113" s="49">
        <v>0</v>
      </c>
      <c r="W113" s="39">
        <v>0</v>
      </c>
      <c r="X113" s="50">
        <v>0</v>
      </c>
      <c r="Y113" s="47">
        <v>0</v>
      </c>
      <c r="Z113" s="49">
        <v>0</v>
      </c>
      <c r="AA113" s="51">
        <v>0</v>
      </c>
      <c r="AB113" s="50">
        <v>0</v>
      </c>
      <c r="AC113" s="47">
        <v>0</v>
      </c>
      <c r="AD113" s="49">
        <v>0</v>
      </c>
      <c r="AE113" s="51">
        <v>0</v>
      </c>
      <c r="AF113" s="50">
        <v>0</v>
      </c>
      <c r="AG113" s="47">
        <v>0</v>
      </c>
      <c r="AH113" s="49">
        <v>0</v>
      </c>
      <c r="AI113" s="51">
        <v>0</v>
      </c>
      <c r="AJ113" s="50">
        <v>0</v>
      </c>
      <c r="AK113" s="47">
        <v>0</v>
      </c>
      <c r="AL113" s="49">
        <v>1</v>
      </c>
      <c r="AM113" s="51">
        <v>0</v>
      </c>
      <c r="AN113" s="50">
        <v>0</v>
      </c>
      <c r="AO113" s="47">
        <v>0</v>
      </c>
      <c r="AP113" s="49">
        <v>0</v>
      </c>
      <c r="AQ113" s="51">
        <v>0</v>
      </c>
      <c r="AR113" s="50">
        <v>0</v>
      </c>
      <c r="AS113" s="47">
        <v>0</v>
      </c>
      <c r="AT113" s="49">
        <v>0</v>
      </c>
      <c r="AU113" s="51">
        <v>0</v>
      </c>
      <c r="AV113" s="50">
        <v>0</v>
      </c>
      <c r="AW113" s="47">
        <v>0</v>
      </c>
      <c r="AX113" s="49">
        <v>0</v>
      </c>
      <c r="AY113" s="51">
        <v>0</v>
      </c>
      <c r="AZ113" s="50">
        <v>0</v>
      </c>
      <c r="BA113" s="47">
        <v>0</v>
      </c>
      <c r="BB113" s="49">
        <v>0</v>
      </c>
      <c r="BC113" s="51">
        <v>0</v>
      </c>
      <c r="BD113" s="50">
        <v>0</v>
      </c>
      <c r="BE113" s="47">
        <v>0</v>
      </c>
      <c r="BF113" s="49">
        <v>0</v>
      </c>
      <c r="BG113" s="51">
        <v>0</v>
      </c>
      <c r="BH113" s="50">
        <v>0</v>
      </c>
      <c r="BI113" s="47">
        <v>0</v>
      </c>
      <c r="BJ113" s="49">
        <v>0</v>
      </c>
      <c r="BK113" s="51">
        <v>0</v>
      </c>
      <c r="BL113" s="50">
        <v>0</v>
      </c>
      <c r="BM113" s="47">
        <v>0</v>
      </c>
      <c r="BN113" s="49">
        <v>0</v>
      </c>
      <c r="BO113" s="51">
        <v>0</v>
      </c>
      <c r="BP113" s="50">
        <v>0</v>
      </c>
    </row>
    <row r="114" spans="1:68" ht="24.6" customHeight="1" thickTop="1" thickBot="1" x14ac:dyDescent="0.3">
      <c r="A114" s="67"/>
      <c r="B114" s="68"/>
      <c r="C114" s="65" t="s">
        <v>244</v>
      </c>
      <c r="D114" s="66"/>
      <c r="E114" s="66"/>
      <c r="F114" s="66"/>
      <c r="G114" s="71"/>
      <c r="H114" s="36" t="s">
        <v>245</v>
      </c>
      <c r="I114" s="39">
        <f t="shared" si="8"/>
        <v>0</v>
      </c>
      <c r="J114" s="49">
        <v>1</v>
      </c>
      <c r="K114" s="39">
        <f t="shared" si="9"/>
        <v>0</v>
      </c>
      <c r="L114" s="50">
        <v>0</v>
      </c>
      <c r="M114" s="39">
        <v>0</v>
      </c>
      <c r="N114" s="49">
        <v>0</v>
      </c>
      <c r="O114" s="39">
        <v>0</v>
      </c>
      <c r="P114" s="50">
        <v>0</v>
      </c>
      <c r="Q114" s="39">
        <v>0</v>
      </c>
      <c r="R114" s="49">
        <v>0</v>
      </c>
      <c r="S114" s="39">
        <v>0</v>
      </c>
      <c r="T114" s="50">
        <v>0</v>
      </c>
      <c r="U114" s="39">
        <v>0</v>
      </c>
      <c r="V114" s="49">
        <v>0</v>
      </c>
      <c r="W114" s="39">
        <v>0</v>
      </c>
      <c r="X114" s="50">
        <v>0</v>
      </c>
      <c r="Y114" s="47">
        <v>0</v>
      </c>
      <c r="Z114" s="49">
        <v>0</v>
      </c>
      <c r="AA114" s="51">
        <v>0</v>
      </c>
      <c r="AB114" s="50">
        <v>0</v>
      </c>
      <c r="AC114" s="47">
        <v>0</v>
      </c>
      <c r="AD114" s="49">
        <v>0</v>
      </c>
      <c r="AE114" s="51">
        <v>0</v>
      </c>
      <c r="AF114" s="50">
        <v>0</v>
      </c>
      <c r="AG114" s="47">
        <v>0</v>
      </c>
      <c r="AH114" s="49">
        <v>0</v>
      </c>
      <c r="AI114" s="51">
        <v>0</v>
      </c>
      <c r="AJ114" s="50">
        <v>0</v>
      </c>
      <c r="AK114" s="47">
        <v>0</v>
      </c>
      <c r="AL114" s="49">
        <v>0</v>
      </c>
      <c r="AM114" s="51">
        <v>0</v>
      </c>
      <c r="AN114" s="50">
        <v>0</v>
      </c>
      <c r="AO114" s="47">
        <v>0</v>
      </c>
      <c r="AP114" s="49">
        <v>1</v>
      </c>
      <c r="AQ114" s="51">
        <v>0</v>
      </c>
      <c r="AR114" s="50">
        <v>0</v>
      </c>
      <c r="AS114" s="47">
        <v>0</v>
      </c>
      <c r="AT114" s="49">
        <v>0</v>
      </c>
      <c r="AU114" s="51">
        <v>0</v>
      </c>
      <c r="AV114" s="50">
        <v>0</v>
      </c>
      <c r="AW114" s="47">
        <v>0</v>
      </c>
      <c r="AX114" s="49">
        <v>0</v>
      </c>
      <c r="AY114" s="51">
        <v>0</v>
      </c>
      <c r="AZ114" s="50">
        <v>0</v>
      </c>
      <c r="BA114" s="47">
        <v>0</v>
      </c>
      <c r="BB114" s="49">
        <v>0</v>
      </c>
      <c r="BC114" s="51">
        <v>0</v>
      </c>
      <c r="BD114" s="50">
        <v>0</v>
      </c>
      <c r="BE114" s="47">
        <v>0</v>
      </c>
      <c r="BF114" s="49">
        <v>0</v>
      </c>
      <c r="BG114" s="51">
        <v>0</v>
      </c>
      <c r="BH114" s="50">
        <v>0</v>
      </c>
      <c r="BI114" s="47">
        <v>0</v>
      </c>
      <c r="BJ114" s="49">
        <v>0</v>
      </c>
      <c r="BK114" s="51">
        <v>0</v>
      </c>
      <c r="BL114" s="50">
        <v>0</v>
      </c>
      <c r="BM114" s="47">
        <v>0</v>
      </c>
      <c r="BN114" s="49">
        <v>0</v>
      </c>
      <c r="BO114" s="51">
        <v>0</v>
      </c>
      <c r="BP114" s="50">
        <v>0</v>
      </c>
    </row>
    <row r="115" spans="1:68" ht="24.75" customHeight="1" thickTop="1" thickBot="1" x14ac:dyDescent="0.3">
      <c r="A115" s="67"/>
      <c r="B115" s="68"/>
      <c r="C115" s="65" t="s">
        <v>246</v>
      </c>
      <c r="D115" s="66"/>
      <c r="E115" s="66"/>
      <c r="F115" s="66"/>
      <c r="G115" s="71"/>
      <c r="H115" s="36" t="s">
        <v>247</v>
      </c>
      <c r="I115" s="39">
        <f t="shared" si="8"/>
        <v>0</v>
      </c>
      <c r="J115" s="49">
        <v>15</v>
      </c>
      <c r="K115" s="39">
        <f t="shared" si="9"/>
        <v>0</v>
      </c>
      <c r="L115" s="50">
        <v>0</v>
      </c>
      <c r="M115" s="39">
        <v>0</v>
      </c>
      <c r="N115" s="49">
        <v>0</v>
      </c>
      <c r="O115" s="39">
        <v>0</v>
      </c>
      <c r="P115" s="50">
        <v>0</v>
      </c>
      <c r="Q115" s="39">
        <v>0</v>
      </c>
      <c r="R115" s="49">
        <v>0</v>
      </c>
      <c r="S115" s="39">
        <v>0</v>
      </c>
      <c r="T115" s="50">
        <v>0</v>
      </c>
      <c r="U115" s="39">
        <v>0</v>
      </c>
      <c r="V115" s="49">
        <v>0</v>
      </c>
      <c r="W115" s="39">
        <v>0</v>
      </c>
      <c r="X115" s="50">
        <v>0</v>
      </c>
      <c r="Y115" s="47">
        <v>0</v>
      </c>
      <c r="Z115" s="49">
        <v>0</v>
      </c>
      <c r="AA115" s="51">
        <v>0</v>
      </c>
      <c r="AB115" s="50">
        <v>0</v>
      </c>
      <c r="AC115" s="47">
        <v>0</v>
      </c>
      <c r="AD115" s="49">
        <v>0</v>
      </c>
      <c r="AE115" s="51">
        <v>0</v>
      </c>
      <c r="AF115" s="50">
        <v>0</v>
      </c>
      <c r="AG115" s="47">
        <v>0</v>
      </c>
      <c r="AH115" s="49">
        <v>0</v>
      </c>
      <c r="AI115" s="51">
        <v>0</v>
      </c>
      <c r="AJ115" s="50">
        <v>0</v>
      </c>
      <c r="AK115" s="47">
        <v>0</v>
      </c>
      <c r="AL115" s="49">
        <v>0</v>
      </c>
      <c r="AM115" s="51">
        <v>0</v>
      </c>
      <c r="AN115" s="50">
        <v>0</v>
      </c>
      <c r="AO115" s="47">
        <v>0</v>
      </c>
      <c r="AP115" s="49">
        <v>15</v>
      </c>
      <c r="AQ115" s="51">
        <v>0</v>
      </c>
      <c r="AR115" s="50">
        <v>0</v>
      </c>
      <c r="AS115" s="47">
        <v>0</v>
      </c>
      <c r="AT115" s="49">
        <v>0</v>
      </c>
      <c r="AU115" s="51">
        <v>0</v>
      </c>
      <c r="AV115" s="50">
        <v>0</v>
      </c>
      <c r="AW115" s="47">
        <v>0</v>
      </c>
      <c r="AX115" s="49">
        <v>0</v>
      </c>
      <c r="AY115" s="51">
        <v>0</v>
      </c>
      <c r="AZ115" s="50">
        <v>0</v>
      </c>
      <c r="BA115" s="47">
        <v>0</v>
      </c>
      <c r="BB115" s="49">
        <v>0</v>
      </c>
      <c r="BC115" s="51">
        <v>0</v>
      </c>
      <c r="BD115" s="50">
        <v>0</v>
      </c>
      <c r="BE115" s="47">
        <v>0</v>
      </c>
      <c r="BF115" s="49">
        <v>0</v>
      </c>
      <c r="BG115" s="51">
        <v>0</v>
      </c>
      <c r="BH115" s="50">
        <v>0</v>
      </c>
      <c r="BI115" s="47">
        <v>0</v>
      </c>
      <c r="BJ115" s="49">
        <v>0</v>
      </c>
      <c r="BK115" s="51">
        <v>0</v>
      </c>
      <c r="BL115" s="50">
        <v>0</v>
      </c>
      <c r="BM115" s="47">
        <v>0</v>
      </c>
      <c r="BN115" s="49">
        <v>0</v>
      </c>
      <c r="BO115" s="51">
        <v>0</v>
      </c>
      <c r="BP115" s="50">
        <v>0</v>
      </c>
    </row>
    <row r="116" spans="1:68" ht="21" customHeight="1" thickTop="1" thickBot="1" x14ac:dyDescent="0.3">
      <c r="A116" s="67"/>
      <c r="B116" s="68"/>
      <c r="C116" s="65" t="s">
        <v>248</v>
      </c>
      <c r="D116" s="66"/>
      <c r="E116" s="66"/>
      <c r="F116" s="66"/>
      <c r="G116" s="71"/>
      <c r="H116" s="36" t="s">
        <v>249</v>
      </c>
      <c r="I116" s="39">
        <f t="shared" si="8"/>
        <v>0</v>
      </c>
      <c r="J116" s="49">
        <v>0</v>
      </c>
      <c r="K116" s="39">
        <f t="shared" si="9"/>
        <v>0</v>
      </c>
      <c r="L116" s="50">
        <v>0</v>
      </c>
      <c r="M116" s="39">
        <v>0</v>
      </c>
      <c r="N116" s="49">
        <v>0</v>
      </c>
      <c r="O116" s="39">
        <v>0</v>
      </c>
      <c r="P116" s="50">
        <v>0</v>
      </c>
      <c r="Q116" s="39">
        <v>0</v>
      </c>
      <c r="R116" s="49">
        <v>0</v>
      </c>
      <c r="S116" s="39">
        <v>0</v>
      </c>
      <c r="T116" s="50">
        <v>0</v>
      </c>
      <c r="U116" s="39">
        <v>0</v>
      </c>
      <c r="V116" s="49">
        <v>0</v>
      </c>
      <c r="W116" s="39">
        <v>0</v>
      </c>
      <c r="X116" s="50">
        <v>0</v>
      </c>
      <c r="Y116" s="47">
        <v>0</v>
      </c>
      <c r="Z116" s="49">
        <v>0</v>
      </c>
      <c r="AA116" s="51">
        <v>0</v>
      </c>
      <c r="AB116" s="50">
        <v>0</v>
      </c>
      <c r="AC116" s="47">
        <v>0</v>
      </c>
      <c r="AD116" s="49">
        <v>0</v>
      </c>
      <c r="AE116" s="51">
        <v>0</v>
      </c>
      <c r="AF116" s="50">
        <v>0</v>
      </c>
      <c r="AG116" s="47">
        <v>0</v>
      </c>
      <c r="AH116" s="49">
        <v>0</v>
      </c>
      <c r="AI116" s="51">
        <v>0</v>
      </c>
      <c r="AJ116" s="50">
        <v>0</v>
      </c>
      <c r="AK116" s="47">
        <v>0</v>
      </c>
      <c r="AL116" s="49">
        <v>0</v>
      </c>
      <c r="AM116" s="51">
        <v>0</v>
      </c>
      <c r="AN116" s="50">
        <v>0</v>
      </c>
      <c r="AO116" s="47">
        <v>0</v>
      </c>
      <c r="AP116" s="49">
        <v>0</v>
      </c>
      <c r="AQ116" s="51">
        <v>0</v>
      </c>
      <c r="AR116" s="50">
        <v>0</v>
      </c>
      <c r="AS116" s="47">
        <v>0</v>
      </c>
      <c r="AT116" s="49">
        <v>0</v>
      </c>
      <c r="AU116" s="51">
        <v>0</v>
      </c>
      <c r="AV116" s="50">
        <v>0</v>
      </c>
      <c r="AW116" s="47">
        <v>0</v>
      </c>
      <c r="AX116" s="49">
        <v>0</v>
      </c>
      <c r="AY116" s="51">
        <v>0</v>
      </c>
      <c r="AZ116" s="50">
        <v>0</v>
      </c>
      <c r="BA116" s="47">
        <v>0</v>
      </c>
      <c r="BB116" s="49">
        <v>0</v>
      </c>
      <c r="BC116" s="51">
        <v>0</v>
      </c>
      <c r="BD116" s="50">
        <v>0</v>
      </c>
      <c r="BE116" s="47">
        <v>0</v>
      </c>
      <c r="BF116" s="49">
        <v>0</v>
      </c>
      <c r="BG116" s="51">
        <v>0</v>
      </c>
      <c r="BH116" s="50">
        <v>0</v>
      </c>
      <c r="BI116" s="47">
        <v>0</v>
      </c>
      <c r="BJ116" s="49">
        <v>0</v>
      </c>
      <c r="BK116" s="51">
        <v>0</v>
      </c>
      <c r="BL116" s="50">
        <v>0</v>
      </c>
      <c r="BM116" s="47">
        <v>0</v>
      </c>
      <c r="BN116" s="49">
        <v>0</v>
      </c>
      <c r="BO116" s="51">
        <v>0</v>
      </c>
      <c r="BP116" s="50">
        <v>0</v>
      </c>
    </row>
    <row r="117" spans="1:68" ht="24" customHeight="1" thickTop="1" thickBot="1" x14ac:dyDescent="0.3">
      <c r="A117" s="67"/>
      <c r="B117" s="68"/>
      <c r="C117" s="65" t="s">
        <v>250</v>
      </c>
      <c r="D117" s="66"/>
      <c r="E117" s="66"/>
      <c r="F117" s="66"/>
      <c r="G117" s="71"/>
      <c r="H117" s="36" t="s">
        <v>251</v>
      </c>
      <c r="I117" s="39">
        <f t="shared" ref="I117:I119" si="26">M117+Q117+U117+Y117+AC117+AG117+AK117+AO117+AS117+AW117+BA117+BE117+BI117+BM117</f>
        <v>0</v>
      </c>
      <c r="J117" s="49">
        <v>0</v>
      </c>
      <c r="K117" s="39">
        <f t="shared" ref="K117:K119" si="27">O117+S117+W117+AA117+AE117+AI117+AM117+AQ117+AU117+AY117+BC117+BG117+BK117+BO117</f>
        <v>0</v>
      </c>
      <c r="L117" s="50">
        <v>0</v>
      </c>
      <c r="M117" s="39">
        <v>0</v>
      </c>
      <c r="N117" s="49">
        <v>0</v>
      </c>
      <c r="O117" s="39">
        <v>0</v>
      </c>
      <c r="P117" s="50">
        <v>0</v>
      </c>
      <c r="Q117" s="39">
        <v>0</v>
      </c>
      <c r="R117" s="49">
        <v>0</v>
      </c>
      <c r="S117" s="39">
        <v>0</v>
      </c>
      <c r="T117" s="50">
        <v>0</v>
      </c>
      <c r="U117" s="39">
        <v>0</v>
      </c>
      <c r="V117" s="49">
        <v>0</v>
      </c>
      <c r="W117" s="39">
        <v>0</v>
      </c>
      <c r="X117" s="50">
        <v>0</v>
      </c>
      <c r="Y117" s="47">
        <v>0</v>
      </c>
      <c r="Z117" s="49">
        <v>0</v>
      </c>
      <c r="AA117" s="51">
        <v>0</v>
      </c>
      <c r="AB117" s="50">
        <v>0</v>
      </c>
      <c r="AC117" s="47">
        <v>0</v>
      </c>
      <c r="AD117" s="49">
        <v>0</v>
      </c>
      <c r="AE117" s="51">
        <v>0</v>
      </c>
      <c r="AF117" s="50">
        <v>0</v>
      </c>
      <c r="AG117" s="47">
        <v>0</v>
      </c>
      <c r="AH117" s="49">
        <v>0</v>
      </c>
      <c r="AI117" s="51">
        <v>0</v>
      </c>
      <c r="AJ117" s="50">
        <v>0</v>
      </c>
      <c r="AK117" s="47">
        <v>0</v>
      </c>
      <c r="AL117" s="49">
        <v>0</v>
      </c>
      <c r="AM117" s="51">
        <v>0</v>
      </c>
      <c r="AN117" s="50">
        <v>0</v>
      </c>
      <c r="AO117" s="47">
        <v>0</v>
      </c>
      <c r="AP117" s="49">
        <v>0</v>
      </c>
      <c r="AQ117" s="51">
        <v>0</v>
      </c>
      <c r="AR117" s="50">
        <v>0</v>
      </c>
      <c r="AS117" s="47">
        <v>0</v>
      </c>
      <c r="AT117" s="49">
        <v>0</v>
      </c>
      <c r="AU117" s="51">
        <v>0</v>
      </c>
      <c r="AV117" s="50">
        <v>0</v>
      </c>
      <c r="AW117" s="47">
        <v>0</v>
      </c>
      <c r="AX117" s="49">
        <v>0</v>
      </c>
      <c r="AY117" s="51">
        <v>0</v>
      </c>
      <c r="AZ117" s="50">
        <v>0</v>
      </c>
      <c r="BA117" s="47">
        <v>0</v>
      </c>
      <c r="BB117" s="49">
        <v>0</v>
      </c>
      <c r="BC117" s="51">
        <v>0</v>
      </c>
      <c r="BD117" s="50">
        <v>0</v>
      </c>
      <c r="BE117" s="47">
        <v>0</v>
      </c>
      <c r="BF117" s="49">
        <v>0</v>
      </c>
      <c r="BG117" s="51">
        <v>0</v>
      </c>
      <c r="BH117" s="50">
        <v>0</v>
      </c>
      <c r="BI117" s="47">
        <v>0</v>
      </c>
      <c r="BJ117" s="49">
        <v>0</v>
      </c>
      <c r="BK117" s="51">
        <v>0</v>
      </c>
      <c r="BL117" s="50">
        <v>0</v>
      </c>
      <c r="BM117" s="47">
        <v>0</v>
      </c>
      <c r="BN117" s="49">
        <v>0</v>
      </c>
      <c r="BO117" s="51">
        <v>0</v>
      </c>
      <c r="BP117" s="50">
        <v>0</v>
      </c>
    </row>
    <row r="118" spans="1:68" ht="22.5" customHeight="1" thickTop="1" thickBot="1" x14ac:dyDescent="0.3">
      <c r="A118" s="67"/>
      <c r="B118" s="68"/>
      <c r="C118" s="65" t="s">
        <v>252</v>
      </c>
      <c r="D118" s="66"/>
      <c r="E118" s="66"/>
      <c r="F118" s="66"/>
      <c r="G118" s="71"/>
      <c r="H118" s="36" t="s">
        <v>253</v>
      </c>
      <c r="I118" s="39">
        <f t="shared" si="26"/>
        <v>0</v>
      </c>
      <c r="J118" s="49">
        <v>8</v>
      </c>
      <c r="K118" s="39">
        <f t="shared" si="27"/>
        <v>1</v>
      </c>
      <c r="L118" s="50">
        <v>0</v>
      </c>
      <c r="M118" s="39">
        <v>0</v>
      </c>
      <c r="N118" s="49">
        <v>0</v>
      </c>
      <c r="O118" s="39">
        <v>0</v>
      </c>
      <c r="P118" s="50">
        <v>0</v>
      </c>
      <c r="Q118" s="39">
        <v>0</v>
      </c>
      <c r="R118" s="49">
        <v>0</v>
      </c>
      <c r="S118" s="39">
        <v>0</v>
      </c>
      <c r="T118" s="50">
        <v>0</v>
      </c>
      <c r="U118" s="39">
        <v>0</v>
      </c>
      <c r="V118" s="49">
        <v>0</v>
      </c>
      <c r="W118" s="39">
        <v>0</v>
      </c>
      <c r="X118" s="50">
        <v>0</v>
      </c>
      <c r="Y118" s="47">
        <v>0</v>
      </c>
      <c r="Z118" s="49">
        <v>0</v>
      </c>
      <c r="AA118" s="51">
        <v>0</v>
      </c>
      <c r="AB118" s="50">
        <v>0</v>
      </c>
      <c r="AC118" s="47">
        <v>0</v>
      </c>
      <c r="AD118" s="49">
        <v>0</v>
      </c>
      <c r="AE118" s="51">
        <v>0</v>
      </c>
      <c r="AF118" s="50">
        <v>0</v>
      </c>
      <c r="AG118" s="47">
        <v>0</v>
      </c>
      <c r="AH118" s="49">
        <v>0</v>
      </c>
      <c r="AI118" s="51">
        <v>0</v>
      </c>
      <c r="AJ118" s="50">
        <v>0</v>
      </c>
      <c r="AK118" s="47">
        <v>0</v>
      </c>
      <c r="AL118" s="49">
        <v>0</v>
      </c>
      <c r="AM118" s="51">
        <v>0</v>
      </c>
      <c r="AN118" s="50">
        <v>0</v>
      </c>
      <c r="AO118" s="47">
        <v>0</v>
      </c>
      <c r="AP118" s="49">
        <v>8</v>
      </c>
      <c r="AQ118" s="51">
        <v>0</v>
      </c>
      <c r="AR118" s="50">
        <v>0</v>
      </c>
      <c r="AS118" s="47">
        <v>0</v>
      </c>
      <c r="AT118" s="49">
        <v>0</v>
      </c>
      <c r="AU118" s="51">
        <v>1</v>
      </c>
      <c r="AV118" s="50">
        <v>0</v>
      </c>
      <c r="AW118" s="47">
        <v>0</v>
      </c>
      <c r="AX118" s="49">
        <v>0</v>
      </c>
      <c r="AY118" s="51">
        <v>0</v>
      </c>
      <c r="AZ118" s="50">
        <v>0</v>
      </c>
      <c r="BA118" s="47">
        <v>0</v>
      </c>
      <c r="BB118" s="49">
        <v>0</v>
      </c>
      <c r="BC118" s="51">
        <v>0</v>
      </c>
      <c r="BD118" s="50">
        <v>0</v>
      </c>
      <c r="BE118" s="47">
        <v>0</v>
      </c>
      <c r="BF118" s="49">
        <v>0</v>
      </c>
      <c r="BG118" s="51">
        <v>0</v>
      </c>
      <c r="BH118" s="50">
        <v>0</v>
      </c>
      <c r="BI118" s="47">
        <v>0</v>
      </c>
      <c r="BJ118" s="49">
        <v>0</v>
      </c>
      <c r="BK118" s="51">
        <v>0</v>
      </c>
      <c r="BL118" s="50">
        <v>0</v>
      </c>
      <c r="BM118" s="47">
        <v>0</v>
      </c>
      <c r="BN118" s="49">
        <v>0</v>
      </c>
      <c r="BO118" s="51">
        <v>0</v>
      </c>
      <c r="BP118" s="50">
        <v>0</v>
      </c>
    </row>
    <row r="119" spans="1:68" ht="23.25" customHeight="1" thickTop="1" thickBot="1" x14ac:dyDescent="0.3">
      <c r="A119" s="69"/>
      <c r="B119" s="70"/>
      <c r="C119" s="72" t="s">
        <v>254</v>
      </c>
      <c r="D119" s="73"/>
      <c r="E119" s="73"/>
      <c r="F119" s="73"/>
      <c r="G119" s="74"/>
      <c r="H119" s="21" t="s">
        <v>255</v>
      </c>
      <c r="I119" s="39">
        <f t="shared" si="26"/>
        <v>0</v>
      </c>
      <c r="J119" s="53">
        <v>1</v>
      </c>
      <c r="K119" s="39">
        <f t="shared" si="27"/>
        <v>0</v>
      </c>
      <c r="L119" s="52">
        <v>1</v>
      </c>
      <c r="M119" s="39">
        <v>0</v>
      </c>
      <c r="N119" s="53">
        <v>0</v>
      </c>
      <c r="O119" s="39">
        <v>0</v>
      </c>
      <c r="P119" s="52">
        <v>0</v>
      </c>
      <c r="Q119" s="39">
        <v>0</v>
      </c>
      <c r="R119" s="53">
        <v>0</v>
      </c>
      <c r="S119" s="39">
        <v>0</v>
      </c>
      <c r="T119" s="52">
        <v>0</v>
      </c>
      <c r="U119" s="39">
        <v>0</v>
      </c>
      <c r="V119" s="53">
        <v>0</v>
      </c>
      <c r="W119" s="39">
        <v>0</v>
      </c>
      <c r="X119" s="52">
        <v>0</v>
      </c>
      <c r="Y119" s="47">
        <v>0</v>
      </c>
      <c r="Z119" s="53">
        <v>0</v>
      </c>
      <c r="AA119" s="53">
        <v>0</v>
      </c>
      <c r="AB119" s="52">
        <v>0</v>
      </c>
      <c r="AC119" s="47">
        <v>0</v>
      </c>
      <c r="AD119" s="53">
        <v>1</v>
      </c>
      <c r="AE119" s="53">
        <v>0</v>
      </c>
      <c r="AF119" s="52">
        <v>0</v>
      </c>
      <c r="AG119" s="47">
        <v>0</v>
      </c>
      <c r="AH119" s="53">
        <v>0</v>
      </c>
      <c r="AI119" s="53">
        <v>0</v>
      </c>
      <c r="AJ119" s="52">
        <v>0</v>
      </c>
      <c r="AK119" s="47">
        <v>0</v>
      </c>
      <c r="AL119" s="53">
        <v>0</v>
      </c>
      <c r="AM119" s="53">
        <v>0</v>
      </c>
      <c r="AN119" s="52">
        <v>0</v>
      </c>
      <c r="AO119" s="47">
        <v>0</v>
      </c>
      <c r="AP119" s="53">
        <v>0</v>
      </c>
      <c r="AQ119" s="53">
        <v>0</v>
      </c>
      <c r="AR119" s="52">
        <v>0</v>
      </c>
      <c r="AS119" s="47">
        <v>0</v>
      </c>
      <c r="AT119" s="53">
        <v>0</v>
      </c>
      <c r="AU119" s="53">
        <v>0</v>
      </c>
      <c r="AV119" s="52">
        <v>1</v>
      </c>
      <c r="AW119" s="47">
        <v>0</v>
      </c>
      <c r="AX119" s="53">
        <v>0</v>
      </c>
      <c r="AY119" s="53">
        <v>0</v>
      </c>
      <c r="AZ119" s="52">
        <v>0</v>
      </c>
      <c r="BA119" s="47">
        <v>0</v>
      </c>
      <c r="BB119" s="53">
        <v>0</v>
      </c>
      <c r="BC119" s="53">
        <v>0</v>
      </c>
      <c r="BD119" s="52">
        <v>0</v>
      </c>
      <c r="BE119" s="47">
        <v>0</v>
      </c>
      <c r="BF119" s="53">
        <v>0</v>
      </c>
      <c r="BG119" s="53">
        <v>0</v>
      </c>
      <c r="BH119" s="52">
        <v>0</v>
      </c>
      <c r="BI119" s="47">
        <v>0</v>
      </c>
      <c r="BJ119" s="53">
        <v>0</v>
      </c>
      <c r="BK119" s="53">
        <v>0</v>
      </c>
      <c r="BL119" s="52">
        <v>0</v>
      </c>
      <c r="BM119" s="47">
        <v>0</v>
      </c>
      <c r="BN119" s="53">
        <v>0</v>
      </c>
      <c r="BO119" s="53">
        <v>0</v>
      </c>
      <c r="BP119" s="52">
        <v>0</v>
      </c>
    </row>
    <row r="120" spans="1:68" ht="18.75" thickTop="1" x14ac:dyDescent="0.25"/>
  </sheetData>
  <mergeCells count="198">
    <mergeCell ref="B1:H1"/>
    <mergeCell ref="A2:H2"/>
    <mergeCell ref="C7:I7"/>
    <mergeCell ref="A8:H10"/>
    <mergeCell ref="I8:L8"/>
    <mergeCell ref="A11:B13"/>
    <mergeCell ref="C11:F12"/>
    <mergeCell ref="C13:G13"/>
    <mergeCell ref="D4:G4"/>
    <mergeCell ref="I4:L4"/>
    <mergeCell ref="A6:B6"/>
    <mergeCell ref="K9:L9"/>
    <mergeCell ref="I9:J9"/>
    <mergeCell ref="A22:B22"/>
    <mergeCell ref="C22:G22"/>
    <mergeCell ref="A23:B26"/>
    <mergeCell ref="C23:G23"/>
    <mergeCell ref="C24:G24"/>
    <mergeCell ref="C25:F26"/>
    <mergeCell ref="A14:B17"/>
    <mergeCell ref="C14:G14"/>
    <mergeCell ref="C15:F16"/>
    <mergeCell ref="C17:G17"/>
    <mergeCell ref="A18:B21"/>
    <mergeCell ref="C18:G18"/>
    <mergeCell ref="C19:G19"/>
    <mergeCell ref="C20:G20"/>
    <mergeCell ref="C21:G21"/>
    <mergeCell ref="A27:B33"/>
    <mergeCell ref="C27:G27"/>
    <mergeCell ref="C28:E29"/>
    <mergeCell ref="F28:G28"/>
    <mergeCell ref="F29:G29"/>
    <mergeCell ref="C30:C31"/>
    <mergeCell ref="D30:G30"/>
    <mergeCell ref="E31:G31"/>
    <mergeCell ref="C32:G32"/>
    <mergeCell ref="D33:G33"/>
    <mergeCell ref="E42:G42"/>
    <mergeCell ref="D43:G43"/>
    <mergeCell ref="A44:B44"/>
    <mergeCell ref="C44:G44"/>
    <mergeCell ref="A45:B51"/>
    <mergeCell ref="C45:G45"/>
    <mergeCell ref="C46:C47"/>
    <mergeCell ref="D46:G46"/>
    <mergeCell ref="D47:G47"/>
    <mergeCell ref="C48:C51"/>
    <mergeCell ref="A34:B43"/>
    <mergeCell ref="C34:G34"/>
    <mergeCell ref="C35:G35"/>
    <mergeCell ref="C36:G36"/>
    <mergeCell ref="C37:G37"/>
    <mergeCell ref="C38:C43"/>
    <mergeCell ref="D38:G38"/>
    <mergeCell ref="E39:G39"/>
    <mergeCell ref="D40:G40"/>
    <mergeCell ref="D41:G41"/>
    <mergeCell ref="A57:B60"/>
    <mergeCell ref="C57:G57"/>
    <mergeCell ref="C58:G58"/>
    <mergeCell ref="C59:F60"/>
    <mergeCell ref="A61:B65"/>
    <mergeCell ref="C61:F62"/>
    <mergeCell ref="C63:F64"/>
    <mergeCell ref="C65:G65"/>
    <mergeCell ref="D48:F49"/>
    <mergeCell ref="D50:F51"/>
    <mergeCell ref="A52:B56"/>
    <mergeCell ref="C52:G52"/>
    <mergeCell ref="C53:G53"/>
    <mergeCell ref="C54:G54"/>
    <mergeCell ref="C55:G55"/>
    <mergeCell ref="C56:G56"/>
    <mergeCell ref="E74:G74"/>
    <mergeCell ref="C75:G75"/>
    <mergeCell ref="C76:C80"/>
    <mergeCell ref="D76:G76"/>
    <mergeCell ref="D77:G77"/>
    <mergeCell ref="D78:G78"/>
    <mergeCell ref="D79:G79"/>
    <mergeCell ref="D80:G80"/>
    <mergeCell ref="A66:B86"/>
    <mergeCell ref="C66:G66"/>
    <mergeCell ref="C67:G67"/>
    <mergeCell ref="C68:G68"/>
    <mergeCell ref="C69:C74"/>
    <mergeCell ref="D69:G69"/>
    <mergeCell ref="D70:G70"/>
    <mergeCell ref="D71:G71"/>
    <mergeCell ref="D72:G72"/>
    <mergeCell ref="D73:G73"/>
    <mergeCell ref="A87:B90"/>
    <mergeCell ref="C87:G87"/>
    <mergeCell ref="C88:C90"/>
    <mergeCell ref="D88:G88"/>
    <mergeCell ref="D89:G89"/>
    <mergeCell ref="D90:G90"/>
    <mergeCell ref="C81:G81"/>
    <mergeCell ref="C82:C86"/>
    <mergeCell ref="D82:G82"/>
    <mergeCell ref="D83:G83"/>
    <mergeCell ref="D84:G84"/>
    <mergeCell ref="D85:G85"/>
    <mergeCell ref="D86:G86"/>
    <mergeCell ref="C99:F100"/>
    <mergeCell ref="C101:G101"/>
    <mergeCell ref="C102:G102"/>
    <mergeCell ref="A103:B104"/>
    <mergeCell ref="C103:G103"/>
    <mergeCell ref="D104:G104"/>
    <mergeCell ref="A91:B98"/>
    <mergeCell ref="C91:G91"/>
    <mergeCell ref="C92:C98"/>
    <mergeCell ref="D92:G92"/>
    <mergeCell ref="D93:D98"/>
    <mergeCell ref="E93:G93"/>
    <mergeCell ref="E94:G94"/>
    <mergeCell ref="E95:G95"/>
    <mergeCell ref="E96:G96"/>
    <mergeCell ref="E97:G97"/>
    <mergeCell ref="AO4:AR4"/>
    <mergeCell ref="AO8:AR8"/>
    <mergeCell ref="AG4:AJ4"/>
    <mergeCell ref="AG8:AJ8"/>
    <mergeCell ref="A111:B119"/>
    <mergeCell ref="C111:G111"/>
    <mergeCell ref="C112:G112"/>
    <mergeCell ref="C113:G113"/>
    <mergeCell ref="C114:G114"/>
    <mergeCell ref="C115:G115"/>
    <mergeCell ref="C116:G116"/>
    <mergeCell ref="C117:G117"/>
    <mergeCell ref="C118:G118"/>
    <mergeCell ref="C119:G119"/>
    <mergeCell ref="A105:B105"/>
    <mergeCell ref="C105:G105"/>
    <mergeCell ref="A106:B108"/>
    <mergeCell ref="C106:F107"/>
    <mergeCell ref="C108:G108"/>
    <mergeCell ref="A109:B110"/>
    <mergeCell ref="C109:G109"/>
    <mergeCell ref="C110:G110"/>
    <mergeCell ref="E98:G98"/>
    <mergeCell ref="A99:B102"/>
    <mergeCell ref="BA4:BD4"/>
    <mergeCell ref="BA8:BD8"/>
    <mergeCell ref="M4:P4"/>
    <mergeCell ref="M8:P8"/>
    <mergeCell ref="BM4:BP4"/>
    <mergeCell ref="BM8:BP8"/>
    <mergeCell ref="Q4:T4"/>
    <mergeCell ref="Q8:T8"/>
    <mergeCell ref="BE4:BH4"/>
    <mergeCell ref="BE8:BH8"/>
    <mergeCell ref="AS4:AV4"/>
    <mergeCell ref="AS8:AV8"/>
    <mergeCell ref="AW4:AZ4"/>
    <mergeCell ref="AW8:AZ8"/>
    <mergeCell ref="AK4:AN4"/>
    <mergeCell ref="AK8:AN8"/>
    <mergeCell ref="U4:X4"/>
    <mergeCell ref="U8:X8"/>
    <mergeCell ref="BI4:BL4"/>
    <mergeCell ref="BI8:BL8"/>
    <mergeCell ref="AC4:AF4"/>
    <mergeCell ref="AC8:AF8"/>
    <mergeCell ref="Y4:AB4"/>
    <mergeCell ref="Y8:AB8"/>
    <mergeCell ref="O9:P9"/>
    <mergeCell ref="M9:N9"/>
    <mergeCell ref="S9:T9"/>
    <mergeCell ref="Q9:R9"/>
    <mergeCell ref="C6:H6"/>
    <mergeCell ref="U9:V9"/>
    <mergeCell ref="W9:X9"/>
    <mergeCell ref="Y9:Z9"/>
    <mergeCell ref="AA9:AB9"/>
    <mergeCell ref="AC9:AD9"/>
    <mergeCell ref="AE9:AF9"/>
    <mergeCell ref="AG9:AH9"/>
    <mergeCell ref="AI9:AJ9"/>
    <mergeCell ref="AK9:AL9"/>
    <mergeCell ref="AM9:AN9"/>
    <mergeCell ref="AO9:AP9"/>
    <mergeCell ref="AQ9:AR9"/>
    <mergeCell ref="AS9:AT9"/>
    <mergeCell ref="BM9:BN9"/>
    <mergeCell ref="BO9:BP9"/>
    <mergeCell ref="AU9:AV9"/>
    <mergeCell ref="AW9:AX9"/>
    <mergeCell ref="AY9:AZ9"/>
    <mergeCell ref="BA9:BB9"/>
    <mergeCell ref="BC9:BD9"/>
    <mergeCell ref="BE9:BF9"/>
    <mergeCell ref="BG9:BH9"/>
    <mergeCell ref="BI9:BJ9"/>
    <mergeCell ref="BK9:BL9"/>
  </mergeCells>
  <conditionalFormatting sqref="I11:I17">
    <cfRule type="expression" dxfId="198" priority="209">
      <formula>I$11&lt;I$12</formula>
    </cfRule>
  </conditionalFormatting>
  <conditionalFormatting sqref="I11 I13 I15 I17">
    <cfRule type="expression" dxfId="197" priority="210">
      <formula>AND(NOT(ISNUMBER(I11)),NOT(ISBLANK(I11)))</formula>
    </cfRule>
  </conditionalFormatting>
  <conditionalFormatting sqref="I19:I21">
    <cfRule type="expression" dxfId="196" priority="207">
      <formula>I$11&lt;I$12</formula>
    </cfRule>
  </conditionalFormatting>
  <conditionalFormatting sqref="I20">
    <cfRule type="expression" dxfId="195" priority="208">
      <formula>AND(NOT(ISNUMBER(I20)),NOT(ISBLANK(I20)))</formula>
    </cfRule>
  </conditionalFormatting>
  <conditionalFormatting sqref="I23:I26">
    <cfRule type="expression" dxfId="194" priority="205">
      <formula>I$11&lt;I$12</formula>
    </cfRule>
  </conditionalFormatting>
  <conditionalFormatting sqref="I23 I25">
    <cfRule type="expression" dxfId="193" priority="206">
      <formula>AND(NOT(ISNUMBER(I23)),NOT(ISBLANK(I23)))</formula>
    </cfRule>
  </conditionalFormatting>
  <conditionalFormatting sqref="I27:I33">
    <cfRule type="expression" dxfId="192" priority="203">
      <formula>I$11&lt;I$12</formula>
    </cfRule>
  </conditionalFormatting>
  <conditionalFormatting sqref="I27 I29 I31 I33">
    <cfRule type="expression" dxfId="191" priority="204">
      <formula>AND(NOT(ISNUMBER(I27)),NOT(ISBLANK(I27)))</formula>
    </cfRule>
  </conditionalFormatting>
  <conditionalFormatting sqref="I45:I51">
    <cfRule type="expression" dxfId="190" priority="201">
      <formula>I$11&lt;I$12</formula>
    </cfRule>
  </conditionalFormatting>
  <conditionalFormatting sqref="I46 I48 I50">
    <cfRule type="expression" dxfId="189" priority="202">
      <formula>AND(NOT(ISNUMBER(I46)),NOT(ISBLANK(I46)))</formula>
    </cfRule>
  </conditionalFormatting>
  <conditionalFormatting sqref="I53:I60">
    <cfRule type="expression" dxfId="188" priority="199">
      <formula>I$11&lt;I$12</formula>
    </cfRule>
  </conditionalFormatting>
  <conditionalFormatting sqref="I53 I55 I57 I59">
    <cfRule type="expression" dxfId="187" priority="200">
      <formula>AND(NOT(ISNUMBER(I53)),NOT(ISBLANK(I53)))</formula>
    </cfRule>
  </conditionalFormatting>
  <conditionalFormatting sqref="I61:I65">
    <cfRule type="expression" dxfId="186" priority="197">
      <formula>I$11&lt;I$12</formula>
    </cfRule>
  </conditionalFormatting>
  <conditionalFormatting sqref="I61 I63 I65">
    <cfRule type="expression" dxfId="185" priority="198">
      <formula>AND(NOT(ISNUMBER(I61)),NOT(ISBLANK(I61)))</formula>
    </cfRule>
  </conditionalFormatting>
  <conditionalFormatting sqref="I66:I90">
    <cfRule type="expression" dxfId="184" priority="196">
      <formula>AND(NOT(ISNUMBER(I66)),NOT(ISBLANK(I66)))</formula>
    </cfRule>
  </conditionalFormatting>
  <conditionalFormatting sqref="I91:I119">
    <cfRule type="expression" dxfId="183" priority="195">
      <formula>AND(NOT(ISNUMBER(I91)),NOT(ISBLANK(I91)))</formula>
    </cfRule>
  </conditionalFormatting>
  <conditionalFormatting sqref="K11:K17">
    <cfRule type="expression" dxfId="182" priority="193">
      <formula>K$11&lt;K$12</formula>
    </cfRule>
  </conditionalFormatting>
  <conditionalFormatting sqref="K11 K13 K15 K17">
    <cfRule type="expression" dxfId="181" priority="194">
      <formula>AND(NOT(ISNUMBER(K11)),NOT(ISBLANK(K11)))</formula>
    </cfRule>
  </conditionalFormatting>
  <conditionalFormatting sqref="K19:K21">
    <cfRule type="expression" dxfId="180" priority="191">
      <formula>K$11&lt;K$12</formula>
    </cfRule>
  </conditionalFormatting>
  <conditionalFormatting sqref="K20">
    <cfRule type="expression" dxfId="179" priority="192">
      <formula>AND(NOT(ISNUMBER(K20)),NOT(ISBLANK(K20)))</formula>
    </cfRule>
  </conditionalFormatting>
  <conditionalFormatting sqref="K23:K26">
    <cfRule type="expression" dxfId="178" priority="189">
      <formula>K$11&lt;K$12</formula>
    </cfRule>
  </conditionalFormatting>
  <conditionalFormatting sqref="K23 K25">
    <cfRule type="expression" dxfId="177" priority="190">
      <formula>AND(NOT(ISNUMBER(K23)),NOT(ISBLANK(K23)))</formula>
    </cfRule>
  </conditionalFormatting>
  <conditionalFormatting sqref="K27:K33">
    <cfRule type="expression" dxfId="176" priority="187">
      <formula>K$11&lt;K$12</formula>
    </cfRule>
  </conditionalFormatting>
  <conditionalFormatting sqref="K27 K29 K31 K33">
    <cfRule type="expression" dxfId="175" priority="188">
      <formula>AND(NOT(ISNUMBER(K27)),NOT(ISBLANK(K27)))</formula>
    </cfRule>
  </conditionalFormatting>
  <conditionalFormatting sqref="K45:K51">
    <cfRule type="expression" dxfId="174" priority="185">
      <formula>K$11&lt;K$12</formula>
    </cfRule>
  </conditionalFormatting>
  <conditionalFormatting sqref="K46 K48 K50">
    <cfRule type="expression" dxfId="173" priority="186">
      <formula>AND(NOT(ISNUMBER(K46)),NOT(ISBLANK(K46)))</formula>
    </cfRule>
  </conditionalFormatting>
  <conditionalFormatting sqref="K53:K119">
    <cfRule type="expression" dxfId="172" priority="183">
      <formula>K$11&lt;K$12</formula>
    </cfRule>
  </conditionalFormatting>
  <conditionalFormatting sqref="K53 K55 K57 K59 K61 K63 K65 K67 K69 K71 K73 K75 K77 K79 K81 K83 K85 K87 K89 K91 K93 K95 K97 K99 K101 K103 K105 K107 K109 K111 K113 K115 K117 K119">
    <cfRule type="expression" dxfId="171" priority="184">
      <formula>AND(NOT(ISNUMBER(K53)),NOT(ISBLANK(K53)))</formula>
    </cfRule>
  </conditionalFormatting>
  <conditionalFormatting sqref="M11">
    <cfRule type="expression" dxfId="170" priority="181">
      <formula>M$11&lt;M$12</formula>
    </cfRule>
  </conditionalFormatting>
  <conditionalFormatting sqref="M11:M13 M17">
    <cfRule type="expression" dxfId="169" priority="182">
      <formula>AND(NOT(ISNUMBER(M11)),NOT(ISBLANK(M11)))</formula>
    </cfRule>
  </conditionalFormatting>
  <conditionalFormatting sqref="M20">
    <cfRule type="expression" dxfId="168" priority="179">
      <formula>M$19&lt;M$20</formula>
    </cfRule>
  </conditionalFormatting>
  <conditionalFormatting sqref="M19:M21">
    <cfRule type="expression" dxfId="167" priority="180">
      <formula>AND(NOT(ISNUMBER(M19)),NOT(ISBLANK(M19)))</formula>
    </cfRule>
  </conditionalFormatting>
  <conditionalFormatting sqref="M50">
    <cfRule type="expression" dxfId="166" priority="177">
      <formula>M$37&lt;M$38</formula>
    </cfRule>
  </conditionalFormatting>
  <conditionalFormatting sqref="M45:M51">
    <cfRule type="expression" dxfId="165" priority="178">
      <formula>AND(NOT(ISNUMBER(M45)),NOT(ISBLANK(M45)))</formula>
    </cfRule>
  </conditionalFormatting>
  <conditionalFormatting sqref="M59">
    <cfRule type="expression" dxfId="164" priority="175">
      <formula>M$45&lt;M$46</formula>
    </cfRule>
  </conditionalFormatting>
  <conditionalFormatting sqref="M61">
    <cfRule type="expression" dxfId="163" priority="174">
      <formula>M$47&lt;M$48</formula>
    </cfRule>
  </conditionalFormatting>
  <conditionalFormatting sqref="M63">
    <cfRule type="expression" dxfId="162" priority="173">
      <formula>M$49&lt;M$50</formula>
    </cfRule>
  </conditionalFormatting>
  <conditionalFormatting sqref="M73">
    <cfRule type="expression" dxfId="161" priority="172">
      <formula>M$59&lt;M$60</formula>
    </cfRule>
  </conditionalFormatting>
  <conditionalFormatting sqref="M75">
    <cfRule type="expression" dxfId="160" priority="171">
      <formula>M$61&lt;(M$62+M$63+M$64+M$65+M$66)</formula>
    </cfRule>
  </conditionalFormatting>
  <conditionalFormatting sqref="M81">
    <cfRule type="expression" dxfId="159" priority="170">
      <formula>M$67&lt;(M$68+M$69+M$70+M$71+M$72)</formula>
    </cfRule>
  </conditionalFormatting>
  <conditionalFormatting sqref="M87">
    <cfRule type="expression" dxfId="158" priority="169">
      <formula>M$73&lt;&gt;(M$74+M$75+M$76)</formula>
    </cfRule>
  </conditionalFormatting>
  <conditionalFormatting sqref="M91">
    <cfRule type="expression" dxfId="157" priority="168">
      <formula>M$77&lt;M$78</formula>
    </cfRule>
  </conditionalFormatting>
  <conditionalFormatting sqref="M92">
    <cfRule type="expression" dxfId="156" priority="167">
      <formula>M$78&lt;&gt;(M$79+M$80+M$81+M$82+M$83+M$84)</formula>
    </cfRule>
  </conditionalFormatting>
  <conditionalFormatting sqref="M99">
    <cfRule type="expression" dxfId="155" priority="166">
      <formula>M$85&lt;M$86</formula>
    </cfRule>
  </conditionalFormatting>
  <conditionalFormatting sqref="M103">
    <cfRule type="expression" dxfId="154" priority="165">
      <formula>M$89&lt;M$90</formula>
    </cfRule>
  </conditionalFormatting>
  <conditionalFormatting sqref="M106">
    <cfRule type="expression" dxfId="153" priority="164">
      <formula>M$92&lt;M$93</formula>
    </cfRule>
  </conditionalFormatting>
  <conditionalFormatting sqref="M112">
    <cfRule type="expression" dxfId="152" priority="161">
      <formula>M$98&lt;M$105</formula>
    </cfRule>
    <cfRule type="expression" dxfId="151" priority="162">
      <formula>M$98&lt;M$102</formula>
    </cfRule>
    <cfRule type="expression" dxfId="150" priority="163">
      <formula>M$98&lt;M$100</formula>
    </cfRule>
  </conditionalFormatting>
  <conditionalFormatting sqref="M93:M119 M53:M74 M76:M80 M82:M86 M88:M91">
    <cfRule type="expression" dxfId="149" priority="176">
      <formula>AND(NOT(ISNUMBER(M53)),NOT(ISBLANK(M53)))</formula>
    </cfRule>
  </conditionalFormatting>
  <conditionalFormatting sqref="O11">
    <cfRule type="expression" dxfId="148" priority="159">
      <formula>O$11&lt;O$12</formula>
    </cfRule>
  </conditionalFormatting>
  <conditionalFormatting sqref="O14">
    <cfRule type="expression" dxfId="147" priority="158">
      <formula>O$14&lt;O$15</formula>
    </cfRule>
  </conditionalFormatting>
  <conditionalFormatting sqref="O15">
    <cfRule type="expression" dxfId="146" priority="157">
      <formula>O$15&lt;O$16</formula>
    </cfRule>
  </conditionalFormatting>
  <conditionalFormatting sqref="O11:O17">
    <cfRule type="expression" dxfId="145" priority="160">
      <formula>AND(NOT(ISNUMBER(O11)),NOT(ISBLANK(O11)))</formula>
    </cfRule>
  </conditionalFormatting>
  <conditionalFormatting sqref="O20">
    <cfRule type="expression" dxfId="144" priority="155">
      <formula>O$19&lt;O$20</formula>
    </cfRule>
  </conditionalFormatting>
  <conditionalFormatting sqref="O19:O21">
    <cfRule type="expression" dxfId="143" priority="156">
      <formula>AND(NOT(ISNUMBER(O19)),NOT(ISBLANK(O19)))</formula>
    </cfRule>
  </conditionalFormatting>
  <conditionalFormatting sqref="O24">
    <cfRule type="expression" dxfId="142" priority="153">
      <formula>O$22&lt;O$23</formula>
    </cfRule>
  </conditionalFormatting>
  <conditionalFormatting sqref="O25">
    <cfRule type="expression" dxfId="141" priority="152">
      <formula>O$23&lt;O$24</formula>
    </cfRule>
  </conditionalFormatting>
  <conditionalFormatting sqref="O28">
    <cfRule type="expression" dxfId="140" priority="150">
      <formula>O$26&lt;(N$28+N$29)</formula>
    </cfRule>
    <cfRule type="expression" dxfId="139" priority="151">
      <formula>O$26&lt;O$27</formula>
    </cfRule>
  </conditionalFormatting>
  <conditionalFormatting sqref="O23:O33">
    <cfRule type="expression" dxfId="138" priority="154">
      <formula>AND(NOT(ISNUMBER(O23)),NOT(ISBLANK(O23)))</formula>
    </cfRule>
  </conditionalFormatting>
  <conditionalFormatting sqref="O50">
    <cfRule type="expression" dxfId="137" priority="148">
      <formula>O$37&lt;O$38</formula>
    </cfRule>
  </conditionalFormatting>
  <conditionalFormatting sqref="O45:O51">
    <cfRule type="expression" dxfId="136" priority="149">
      <formula>AND(NOT(ISNUMBER(O45)),NOT(ISBLANK(O45)))</formula>
    </cfRule>
  </conditionalFormatting>
  <conditionalFormatting sqref="O59">
    <cfRule type="expression" dxfId="135" priority="146">
      <formula>O$45&lt;O$46</formula>
    </cfRule>
  </conditionalFormatting>
  <conditionalFormatting sqref="O61">
    <cfRule type="expression" dxfId="134" priority="145">
      <formula>O$47&lt;O$48</formula>
    </cfRule>
  </conditionalFormatting>
  <conditionalFormatting sqref="O63">
    <cfRule type="expression" dxfId="133" priority="144">
      <formula>O$49&lt;O$50</formula>
    </cfRule>
  </conditionalFormatting>
  <conditionalFormatting sqref="O73">
    <cfRule type="expression" dxfId="132" priority="143">
      <formula>O$59&lt;O$60</formula>
    </cfRule>
  </conditionalFormatting>
  <conditionalFormatting sqref="O75">
    <cfRule type="expression" dxfId="131" priority="142">
      <formula>O$61&lt;(O$62+O$63+O$64+O$65+O$66)</formula>
    </cfRule>
  </conditionalFormatting>
  <conditionalFormatting sqref="O81">
    <cfRule type="expression" dxfId="130" priority="141">
      <formula>O$67&lt;(O$68+O$69+O$70+O$71+O$72)</formula>
    </cfRule>
  </conditionalFormatting>
  <conditionalFormatting sqref="O87">
    <cfRule type="expression" dxfId="129" priority="140">
      <formula>O$73&lt;&gt;(O$74+O$75+O$76)</formula>
    </cfRule>
  </conditionalFormatting>
  <conditionalFormatting sqref="O91">
    <cfRule type="expression" dxfId="128" priority="139">
      <formula>O$77&lt;O$78</formula>
    </cfRule>
  </conditionalFormatting>
  <conditionalFormatting sqref="O92">
    <cfRule type="expression" dxfId="127" priority="138">
      <formula>O$78&lt;&gt;(O$79+O$80+O$81+O$82+O$83+O$84)</formula>
    </cfRule>
  </conditionalFormatting>
  <conditionalFormatting sqref="O99">
    <cfRule type="expression" dxfId="126" priority="137">
      <formula>O$85&lt;O$86</formula>
    </cfRule>
  </conditionalFormatting>
  <conditionalFormatting sqref="O103">
    <cfRule type="expression" dxfId="125" priority="136">
      <formula>O$89&lt;O$90</formula>
    </cfRule>
  </conditionalFormatting>
  <conditionalFormatting sqref="O106">
    <cfRule type="expression" dxfId="124" priority="135">
      <formula>O$92&lt;O$93</formula>
    </cfRule>
  </conditionalFormatting>
  <conditionalFormatting sqref="O112">
    <cfRule type="expression" dxfId="123" priority="132">
      <formula>O$98&lt;O$105</formula>
    </cfRule>
    <cfRule type="expression" dxfId="122" priority="133">
      <formula>O$98&lt;O$102</formula>
    </cfRule>
    <cfRule type="expression" dxfId="121" priority="134">
      <formula>O$98&lt;O$100</formula>
    </cfRule>
  </conditionalFormatting>
  <conditionalFormatting sqref="O93:O119 O53:O74 O76:O80 O82:O86 O88:O91">
    <cfRule type="expression" dxfId="120" priority="147">
      <formula>AND(NOT(ISNUMBER(O53)),NOT(ISBLANK(O53)))</formula>
    </cfRule>
  </conditionalFormatting>
  <conditionalFormatting sqref="Q11">
    <cfRule type="expression" dxfId="119" priority="130">
      <formula>Q$11&lt;Q$12</formula>
    </cfRule>
  </conditionalFormatting>
  <conditionalFormatting sqref="Q14">
    <cfRule type="expression" dxfId="118" priority="129">
      <formula>Q$14&lt;Q$15</formula>
    </cfRule>
  </conditionalFormatting>
  <conditionalFormatting sqref="Q15">
    <cfRule type="expression" dxfId="117" priority="128">
      <formula>Q$15&lt;Q$16</formula>
    </cfRule>
  </conditionalFormatting>
  <conditionalFormatting sqref="Q11:Q17">
    <cfRule type="expression" dxfId="116" priority="131">
      <formula>AND(NOT(ISNUMBER(Q11)),NOT(ISBLANK(Q11)))</formula>
    </cfRule>
  </conditionalFormatting>
  <conditionalFormatting sqref="Q20">
    <cfRule type="expression" dxfId="115" priority="126">
      <formula>Q$19&lt;Q$20</formula>
    </cfRule>
  </conditionalFormatting>
  <conditionalFormatting sqref="Q19:Q21">
    <cfRule type="expression" dxfId="114" priority="127">
      <formula>AND(NOT(ISNUMBER(Q19)),NOT(ISBLANK(Q19)))</formula>
    </cfRule>
  </conditionalFormatting>
  <conditionalFormatting sqref="Q24">
    <cfRule type="expression" dxfId="113" priority="124">
      <formula>Q$22&lt;Q$23</formula>
    </cfRule>
  </conditionalFormatting>
  <conditionalFormatting sqref="Q25">
    <cfRule type="expression" dxfId="112" priority="123">
      <formula>Q$23&lt;Q$24</formula>
    </cfRule>
  </conditionalFormatting>
  <conditionalFormatting sqref="Q28">
    <cfRule type="expression" dxfId="111" priority="121">
      <formula>Q$26&lt;(P$28+P$29)</formula>
    </cfRule>
    <cfRule type="expression" dxfId="110" priority="122">
      <formula>Q$26&lt;Q$27</formula>
    </cfRule>
  </conditionalFormatting>
  <conditionalFormatting sqref="Q23:Q33">
    <cfRule type="expression" dxfId="109" priority="125">
      <formula>AND(NOT(ISNUMBER(Q23)),NOT(ISBLANK(Q23)))</formula>
    </cfRule>
  </conditionalFormatting>
  <conditionalFormatting sqref="Q50">
    <cfRule type="expression" dxfId="108" priority="119">
      <formula>Q$37&lt;Q$38</formula>
    </cfRule>
  </conditionalFormatting>
  <conditionalFormatting sqref="Q45:Q51">
    <cfRule type="expression" dxfId="107" priority="120">
      <formula>AND(NOT(ISNUMBER(Q45)),NOT(ISBLANK(Q45)))</formula>
    </cfRule>
  </conditionalFormatting>
  <conditionalFormatting sqref="Q59">
    <cfRule type="expression" dxfId="106" priority="117">
      <formula>Q$45&lt;Q$46</formula>
    </cfRule>
  </conditionalFormatting>
  <conditionalFormatting sqref="Q61">
    <cfRule type="expression" dxfId="105" priority="116">
      <formula>Q$47&lt;Q$48</formula>
    </cfRule>
  </conditionalFormatting>
  <conditionalFormatting sqref="Q63">
    <cfRule type="expression" dxfId="104" priority="115">
      <formula>Q$49&lt;Q$50</formula>
    </cfRule>
  </conditionalFormatting>
  <conditionalFormatting sqref="Q73">
    <cfRule type="expression" dxfId="103" priority="114">
      <formula>Q$59&lt;Q$60</formula>
    </cfRule>
  </conditionalFormatting>
  <conditionalFormatting sqref="Q75">
    <cfRule type="expression" dxfId="102" priority="113">
      <formula>Q$61&lt;(Q$62+Q$63+Q$64+Q$65+Q$66)</formula>
    </cfRule>
  </conditionalFormatting>
  <conditionalFormatting sqref="Q81">
    <cfRule type="expression" dxfId="101" priority="112">
      <formula>Q$67&lt;(Q$68+Q$69+Q$70+Q$71+Q$72)</formula>
    </cfRule>
  </conditionalFormatting>
  <conditionalFormatting sqref="Q87">
    <cfRule type="expression" dxfId="100" priority="111">
      <formula>Q$73&lt;&gt;(Q$74+Q$75+Q$76)</formula>
    </cfRule>
  </conditionalFormatting>
  <conditionalFormatting sqref="Q91">
    <cfRule type="expression" dxfId="99" priority="110">
      <formula>Q$77&lt;Q$78</formula>
    </cfRule>
  </conditionalFormatting>
  <conditionalFormatting sqref="Q92">
    <cfRule type="expression" dxfId="98" priority="109">
      <formula>Q$78&lt;&gt;(Q$79+Q$80+Q$81+Q$82+Q$83+Q$84)</formula>
    </cfRule>
  </conditionalFormatting>
  <conditionalFormatting sqref="Q99">
    <cfRule type="expression" dxfId="97" priority="108">
      <formula>Q$85&lt;Q$86</formula>
    </cfRule>
  </conditionalFormatting>
  <conditionalFormatting sqref="Q103">
    <cfRule type="expression" dxfId="96" priority="107">
      <formula>Q$89&lt;Q$90</formula>
    </cfRule>
  </conditionalFormatting>
  <conditionalFormatting sqref="Q106">
    <cfRule type="expression" dxfId="95" priority="106">
      <formula>Q$92&lt;Q$93</formula>
    </cfRule>
  </conditionalFormatting>
  <conditionalFormatting sqref="Q112">
    <cfRule type="expression" dxfId="94" priority="103">
      <formula>Q$98&lt;Q$105</formula>
    </cfRule>
    <cfRule type="expression" dxfId="93" priority="104">
      <formula>Q$98&lt;Q$102</formula>
    </cfRule>
    <cfRule type="expression" dxfId="92" priority="105">
      <formula>Q$98&lt;Q$100</formula>
    </cfRule>
  </conditionalFormatting>
  <conditionalFormatting sqref="Q93:Q119 Q53:Q74 Q76:Q80 Q82:Q86 Q88:Q91">
    <cfRule type="expression" dxfId="91" priority="118">
      <formula>AND(NOT(ISNUMBER(Q53)),NOT(ISBLANK(Q53)))</formula>
    </cfRule>
  </conditionalFormatting>
  <conditionalFormatting sqref="S11">
    <cfRule type="expression" dxfId="90" priority="101">
      <formula>S$11&lt;S$12</formula>
    </cfRule>
  </conditionalFormatting>
  <conditionalFormatting sqref="S14">
    <cfRule type="expression" dxfId="89" priority="100">
      <formula>S$14&lt;S$15</formula>
    </cfRule>
  </conditionalFormatting>
  <conditionalFormatting sqref="S15">
    <cfRule type="expression" dxfId="88" priority="99">
      <formula>S$15&lt;S$16</formula>
    </cfRule>
  </conditionalFormatting>
  <conditionalFormatting sqref="S11:S17">
    <cfRule type="expression" dxfId="87" priority="102">
      <formula>AND(NOT(ISNUMBER(S11)),NOT(ISBLANK(S11)))</formula>
    </cfRule>
  </conditionalFormatting>
  <conditionalFormatting sqref="S20">
    <cfRule type="expression" dxfId="86" priority="97">
      <formula>S$19&lt;S$20</formula>
    </cfRule>
  </conditionalFormatting>
  <conditionalFormatting sqref="S19:S21">
    <cfRule type="expression" dxfId="85" priority="98">
      <formula>AND(NOT(ISNUMBER(S19)),NOT(ISBLANK(S19)))</formula>
    </cfRule>
  </conditionalFormatting>
  <conditionalFormatting sqref="S24">
    <cfRule type="expression" dxfId="84" priority="95">
      <formula>S$22&lt;S$23</formula>
    </cfRule>
  </conditionalFormatting>
  <conditionalFormatting sqref="S25">
    <cfRule type="expression" dxfId="83" priority="94">
      <formula>S$23&lt;S$24</formula>
    </cfRule>
  </conditionalFormatting>
  <conditionalFormatting sqref="S28">
    <cfRule type="expression" dxfId="82" priority="92">
      <formula>S$26&lt;(R$28+R$29)</formula>
    </cfRule>
    <cfRule type="expression" dxfId="81" priority="93">
      <formula>S$26&lt;S$27</formula>
    </cfRule>
  </conditionalFormatting>
  <conditionalFormatting sqref="S23:S33">
    <cfRule type="expression" dxfId="80" priority="96">
      <formula>AND(NOT(ISNUMBER(S23)),NOT(ISBLANK(S23)))</formula>
    </cfRule>
  </conditionalFormatting>
  <conditionalFormatting sqref="S50">
    <cfRule type="expression" dxfId="79" priority="90">
      <formula>S$37&lt;S$38</formula>
    </cfRule>
  </conditionalFormatting>
  <conditionalFormatting sqref="S45:S51">
    <cfRule type="expression" dxfId="78" priority="91">
      <formula>AND(NOT(ISNUMBER(S45)),NOT(ISBLANK(S45)))</formula>
    </cfRule>
  </conditionalFormatting>
  <conditionalFormatting sqref="S59">
    <cfRule type="expression" dxfId="77" priority="88">
      <formula>S$45&lt;S$46</formula>
    </cfRule>
  </conditionalFormatting>
  <conditionalFormatting sqref="S61">
    <cfRule type="expression" dxfId="76" priority="87">
      <formula>S$47&lt;S$48</formula>
    </cfRule>
  </conditionalFormatting>
  <conditionalFormatting sqref="S63">
    <cfRule type="expression" dxfId="75" priority="86">
      <formula>S$49&lt;S$50</formula>
    </cfRule>
  </conditionalFormatting>
  <conditionalFormatting sqref="S73">
    <cfRule type="expression" dxfId="74" priority="85">
      <formula>S$59&lt;S$60</formula>
    </cfRule>
  </conditionalFormatting>
  <conditionalFormatting sqref="S75">
    <cfRule type="expression" dxfId="73" priority="84">
      <formula>S$61&lt;(S$62+S$63+S$64+S$65+S$66)</formula>
    </cfRule>
  </conditionalFormatting>
  <conditionalFormatting sqref="S81">
    <cfRule type="expression" dxfId="72" priority="83">
      <formula>S$67&lt;(S$68+S$69+S$70+S$71+S$72)</formula>
    </cfRule>
  </conditionalFormatting>
  <conditionalFormatting sqref="S87">
    <cfRule type="expression" dxfId="71" priority="82">
      <formula>S$73&lt;&gt;(S$74+S$75+S$76)</formula>
    </cfRule>
  </conditionalFormatting>
  <conditionalFormatting sqref="S91">
    <cfRule type="expression" dxfId="70" priority="81">
      <formula>S$77&lt;S$78</formula>
    </cfRule>
  </conditionalFormatting>
  <conditionalFormatting sqref="S92">
    <cfRule type="expression" dxfId="69" priority="80">
      <formula>S$78&lt;&gt;(S$79+S$80+S$81+S$82+S$83+S$84)</formula>
    </cfRule>
  </conditionalFormatting>
  <conditionalFormatting sqref="S99">
    <cfRule type="expression" dxfId="68" priority="79">
      <formula>S$85&lt;S$86</formula>
    </cfRule>
  </conditionalFormatting>
  <conditionalFormatting sqref="S103">
    <cfRule type="expression" dxfId="67" priority="78">
      <formula>S$89&lt;S$90</formula>
    </cfRule>
  </conditionalFormatting>
  <conditionalFormatting sqref="S106">
    <cfRule type="expression" dxfId="66" priority="77">
      <formula>S$92&lt;S$93</formula>
    </cfRule>
  </conditionalFormatting>
  <conditionalFormatting sqref="S112">
    <cfRule type="expression" dxfId="65" priority="74">
      <formula>S$98&lt;S$105</formula>
    </cfRule>
    <cfRule type="expression" dxfId="64" priority="75">
      <formula>S$98&lt;S$102</formula>
    </cfRule>
    <cfRule type="expression" dxfId="63" priority="76">
      <formula>S$98&lt;S$100</formula>
    </cfRule>
  </conditionalFormatting>
  <conditionalFormatting sqref="S93:S119 S53:S74 S76:S80 S82:S86 S88:S91">
    <cfRule type="expression" dxfId="62" priority="89">
      <formula>AND(NOT(ISNUMBER(S53)),NOT(ISBLANK(S53)))</formula>
    </cfRule>
  </conditionalFormatting>
  <conditionalFormatting sqref="W11">
    <cfRule type="expression" dxfId="61" priority="68">
      <formula>W$11&lt;W$12</formula>
    </cfRule>
  </conditionalFormatting>
  <conditionalFormatting sqref="W14">
    <cfRule type="expression" dxfId="60" priority="67">
      <formula>W$14&lt;W$15</formula>
    </cfRule>
  </conditionalFormatting>
  <conditionalFormatting sqref="W15">
    <cfRule type="expression" dxfId="59" priority="66">
      <formula>W$15&lt;W$16</formula>
    </cfRule>
  </conditionalFormatting>
  <conditionalFormatting sqref="W11:W17">
    <cfRule type="expression" dxfId="58" priority="69">
      <formula>AND(NOT(ISNUMBER(W11)),NOT(ISBLANK(W11)))</formula>
    </cfRule>
  </conditionalFormatting>
  <conditionalFormatting sqref="U20">
    <cfRule type="expression" dxfId="57" priority="64">
      <formula>U$19&lt;U$20</formula>
    </cfRule>
  </conditionalFormatting>
  <conditionalFormatting sqref="U19:U21">
    <cfRule type="expression" dxfId="56" priority="65">
      <formula>AND(NOT(ISNUMBER(U19)),NOT(ISBLANK(U19)))</formula>
    </cfRule>
  </conditionalFormatting>
  <conditionalFormatting sqref="W20">
    <cfRule type="expression" dxfId="55" priority="62">
      <formula>W$19&lt;W$20</formula>
    </cfRule>
  </conditionalFormatting>
  <conditionalFormatting sqref="W19:W21">
    <cfRule type="expression" dxfId="54" priority="63">
      <formula>AND(NOT(ISNUMBER(W19)),NOT(ISBLANK(W19)))</formula>
    </cfRule>
  </conditionalFormatting>
  <conditionalFormatting sqref="W24">
    <cfRule type="expression" dxfId="53" priority="55">
      <formula>W$22&lt;W$23</formula>
    </cfRule>
  </conditionalFormatting>
  <conditionalFormatting sqref="W25">
    <cfRule type="expression" dxfId="52" priority="54">
      <formula>W$23&lt;W$24</formula>
    </cfRule>
  </conditionalFormatting>
  <conditionalFormatting sqref="W28">
    <cfRule type="expression" dxfId="51" priority="52">
      <formula>W$26&lt;(V$28+V$29)</formula>
    </cfRule>
    <cfRule type="expression" dxfId="50" priority="53">
      <formula>W$26&lt;W$27</formula>
    </cfRule>
  </conditionalFormatting>
  <conditionalFormatting sqref="W23:W33">
    <cfRule type="expression" dxfId="49" priority="56">
      <formula>AND(NOT(ISNUMBER(W23)),NOT(ISBLANK(W23)))</formula>
    </cfRule>
  </conditionalFormatting>
  <conditionalFormatting sqref="W50">
    <cfRule type="expression" dxfId="48" priority="48">
      <formula>W$37&lt;W$38</formula>
    </cfRule>
  </conditionalFormatting>
  <conditionalFormatting sqref="W45:W51">
    <cfRule type="expression" dxfId="47" priority="49">
      <formula>AND(NOT(ISNUMBER(W45)),NOT(ISBLANK(W45)))</formula>
    </cfRule>
  </conditionalFormatting>
  <conditionalFormatting sqref="U59">
    <cfRule type="expression" dxfId="46" priority="46">
      <formula>U$45&lt;U$46</formula>
    </cfRule>
  </conditionalFormatting>
  <conditionalFormatting sqref="U61">
    <cfRule type="expression" dxfId="45" priority="45">
      <formula>U$47&lt;U$48</formula>
    </cfRule>
  </conditionalFormatting>
  <conditionalFormatting sqref="U63">
    <cfRule type="expression" dxfId="44" priority="44">
      <formula>U$49&lt;U$50</formula>
    </cfRule>
  </conditionalFormatting>
  <conditionalFormatting sqref="U73">
    <cfRule type="expression" dxfId="43" priority="43">
      <formula>U$59&lt;U$60</formula>
    </cfRule>
  </conditionalFormatting>
  <conditionalFormatting sqref="U75">
    <cfRule type="expression" dxfId="42" priority="42">
      <formula>U$61&lt;(U$62+U$63+U$64+U$65+U$66)</formula>
    </cfRule>
  </conditionalFormatting>
  <conditionalFormatting sqref="U81">
    <cfRule type="expression" dxfId="41" priority="41">
      <formula>U$67&lt;(U$68+U$69+U$70+U$71+U$72)</formula>
    </cfRule>
  </conditionalFormatting>
  <conditionalFormatting sqref="U87">
    <cfRule type="expression" dxfId="40" priority="40">
      <formula>U$73&lt;&gt;(U$74+U$75+U$76)</formula>
    </cfRule>
  </conditionalFormatting>
  <conditionalFormatting sqref="U91">
    <cfRule type="expression" dxfId="39" priority="39">
      <formula>U$77&lt;U$78</formula>
    </cfRule>
  </conditionalFormatting>
  <conditionalFormatting sqref="U92">
    <cfRule type="expression" dxfId="38" priority="38">
      <formula>U$78&lt;&gt;(U$79+U$80+U$81+U$82+U$83+U$84)</formula>
    </cfRule>
  </conditionalFormatting>
  <conditionalFormatting sqref="U99">
    <cfRule type="expression" dxfId="37" priority="37">
      <formula>U$85&lt;U$86</formula>
    </cfRule>
  </conditionalFormatting>
  <conditionalFormatting sqref="U103">
    <cfRule type="expression" dxfId="36" priority="36">
      <formula>U$89&lt;U$90</formula>
    </cfRule>
  </conditionalFormatting>
  <conditionalFormatting sqref="U106">
    <cfRule type="expression" dxfId="35" priority="35">
      <formula>U$92&lt;U$93</formula>
    </cfRule>
  </conditionalFormatting>
  <conditionalFormatting sqref="U112">
    <cfRule type="expression" dxfId="34" priority="32">
      <formula>U$98&lt;U$105</formula>
    </cfRule>
    <cfRule type="expression" dxfId="33" priority="33">
      <formula>U$98&lt;U$102</formula>
    </cfRule>
    <cfRule type="expression" dxfId="32" priority="34">
      <formula>U$98&lt;U$100</formula>
    </cfRule>
  </conditionalFormatting>
  <conditionalFormatting sqref="U93:U119 U53:U74 U76:U80 U82:U86 U88:U91">
    <cfRule type="expression" dxfId="31" priority="47">
      <formula>AND(NOT(ISNUMBER(U53)),NOT(ISBLANK(U53)))</formula>
    </cfRule>
  </conditionalFormatting>
  <conditionalFormatting sqref="W59">
    <cfRule type="expression" dxfId="30" priority="30">
      <formula>W$45&lt;W$46</formula>
    </cfRule>
  </conditionalFormatting>
  <conditionalFormatting sqref="W61">
    <cfRule type="expression" dxfId="29" priority="29">
      <formula>W$47&lt;W$48</formula>
    </cfRule>
  </conditionalFormatting>
  <conditionalFormatting sqref="W63">
    <cfRule type="expression" dxfId="28" priority="28">
      <formula>W$49&lt;W$50</formula>
    </cfRule>
  </conditionalFormatting>
  <conditionalFormatting sqref="W73">
    <cfRule type="expression" dxfId="27" priority="27">
      <formula>W$59&lt;W$60</formula>
    </cfRule>
  </conditionalFormatting>
  <conditionalFormatting sqref="W75">
    <cfRule type="expression" dxfId="26" priority="26">
      <formula>W$61&lt;(W$62+W$63+W$64+W$65+W$66)</formula>
    </cfRule>
  </conditionalFormatting>
  <conditionalFormatting sqref="W81">
    <cfRule type="expression" dxfId="25" priority="25">
      <formula>W$67&lt;(W$68+W$69+W$70+W$71+W$72)</formula>
    </cfRule>
  </conditionalFormatting>
  <conditionalFormatting sqref="W87">
    <cfRule type="expression" dxfId="24" priority="24">
      <formula>W$73&lt;&gt;(W$74+W$75+W$76)</formula>
    </cfRule>
  </conditionalFormatting>
  <conditionalFormatting sqref="W91">
    <cfRule type="expression" dxfId="23" priority="23">
      <formula>W$77&lt;W$78</formula>
    </cfRule>
  </conditionalFormatting>
  <conditionalFormatting sqref="W92">
    <cfRule type="expression" dxfId="22" priority="22">
      <formula>W$78&lt;&gt;(W$79+W$80+W$81+W$82+W$83+W$84)</formula>
    </cfRule>
  </conditionalFormatting>
  <conditionalFormatting sqref="W99">
    <cfRule type="expression" dxfId="21" priority="21">
      <formula>W$85&lt;W$86</formula>
    </cfRule>
  </conditionalFormatting>
  <conditionalFormatting sqref="W103">
    <cfRule type="expression" dxfId="20" priority="20">
      <formula>W$89&lt;W$90</formula>
    </cfRule>
  </conditionalFormatting>
  <conditionalFormatting sqref="W106">
    <cfRule type="expression" dxfId="19" priority="19">
      <formula>W$92&lt;W$93</formula>
    </cfRule>
  </conditionalFormatting>
  <conditionalFormatting sqref="W112">
    <cfRule type="expression" dxfId="18" priority="16">
      <formula>W$98&lt;W$105</formula>
    </cfRule>
    <cfRule type="expression" dxfId="17" priority="17">
      <formula>W$98&lt;W$102</formula>
    </cfRule>
    <cfRule type="expression" dxfId="16" priority="18">
      <formula>W$98&lt;W$100</formula>
    </cfRule>
  </conditionalFormatting>
  <conditionalFormatting sqref="W93:W119 W53:W74 W76:W80 W82:W86 W88:W91">
    <cfRule type="expression" dxfId="15" priority="31">
      <formula>AND(NOT(ISNUMBER(W53)),NOT(ISBLANK(W53)))</formula>
    </cfRule>
  </conditionalFormatting>
  <conditionalFormatting sqref="U11">
    <cfRule type="expression" dxfId="14" priority="14">
      <formula>U$11&lt;U$12</formula>
    </cfRule>
  </conditionalFormatting>
  <conditionalFormatting sqref="U14">
    <cfRule type="expression" dxfId="13" priority="13">
      <formula>U$14&lt;U$15</formula>
    </cfRule>
  </conditionalFormatting>
  <conditionalFormatting sqref="U15">
    <cfRule type="expression" dxfId="12" priority="12">
      <formula>U$15&lt;U$16</formula>
    </cfRule>
  </conditionalFormatting>
  <conditionalFormatting sqref="U11:U17">
    <cfRule type="expression" dxfId="11" priority="15">
      <formula>AND(NOT(ISNUMBER(U11)),NOT(ISBLANK(U11)))</formula>
    </cfRule>
  </conditionalFormatting>
  <conditionalFormatting sqref="U24">
    <cfRule type="expression" dxfId="10" priority="10">
      <formula>U$22&lt;U$23</formula>
    </cfRule>
  </conditionalFormatting>
  <conditionalFormatting sqref="U25">
    <cfRule type="expression" dxfId="9" priority="9">
      <formula>U$23&lt;U$24</formula>
    </cfRule>
  </conditionalFormatting>
  <conditionalFormatting sqref="U28">
    <cfRule type="expression" dxfId="8" priority="7">
      <formula>U$26&lt;(T$28+T$29)</formula>
    </cfRule>
    <cfRule type="expression" dxfId="7" priority="8">
      <formula>U$26&lt;U$27</formula>
    </cfRule>
  </conditionalFormatting>
  <conditionalFormatting sqref="U23:U33">
    <cfRule type="expression" dxfId="6" priority="11">
      <formula>AND(NOT(ISNUMBER(U23)),NOT(ISBLANK(U23)))</formula>
    </cfRule>
  </conditionalFormatting>
  <conditionalFormatting sqref="U50">
    <cfRule type="expression" dxfId="5" priority="5">
      <formula>U$37&lt;U$38</formula>
    </cfRule>
  </conditionalFormatting>
  <conditionalFormatting sqref="U45:U51">
    <cfRule type="expression" dxfId="4" priority="6">
      <formula>AND(NOT(ISNUMBER(U45)),NOT(ISBLANK(U45)))</formula>
    </cfRule>
  </conditionalFormatting>
  <conditionalFormatting sqref="Y11">
    <cfRule type="expression" dxfId="3" priority="3">
      <formula>Y$11&lt;Y$12</formula>
    </cfRule>
  </conditionalFormatting>
  <conditionalFormatting sqref="Y14">
    <cfRule type="expression" dxfId="2" priority="2">
      <formula>Y$14&lt;Y$15</formula>
    </cfRule>
  </conditionalFormatting>
  <conditionalFormatting sqref="Y15">
    <cfRule type="expression" dxfId="1" priority="1">
      <formula>Y$15&lt;Y$16</formula>
    </cfRule>
  </conditionalFormatting>
  <conditionalFormatting sqref="Y11:Y17">
    <cfRule type="expression" dxfId="0" priority="4">
      <formula>AND(NOT(ISNUMBER(Y11)),NOT(ISBLANK(Y11)))</formula>
    </cfRule>
  </conditionalFormatting>
  <pageMargins left="0.39370078740157483" right="0.39370078740157483" top="0.39370078740157483" bottom="0.39370078740157483" header="0.31496062992125984" footer="0.31496062992125984"/>
  <pageSetup paperSize="9" scale="65" orientation="landscape" r:id="rId1"/>
  <colBreaks count="2" manualBreakCount="2">
    <brk id="12" max="1048575" man="1"/>
    <brk id="2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Грушин А.Н.</dc:creator>
  <cp:lastModifiedBy>User</cp:lastModifiedBy>
  <cp:lastPrinted>2016-09-16T13:24:09Z</cp:lastPrinted>
  <dcterms:created xsi:type="dcterms:W3CDTF">2016-09-08T07:55:40Z</dcterms:created>
  <dcterms:modified xsi:type="dcterms:W3CDTF">2016-10-18T11:16:52Z</dcterms:modified>
</cp:coreProperties>
</file>